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sgeo.sharepoint.com/sites/PGSWS/Communications/Draft Quarterly Earnings Releases/2023/Q1/Consensus/"/>
    </mc:Choice>
  </mc:AlternateContent>
  <xr:revisionPtr revIDLastSave="0" documentId="8_{0867E5AD-1BC5-42F5-B58E-DEBED72F05B1}" xr6:coauthVersionLast="47" xr6:coauthVersionMax="47" xr10:uidLastSave="{00000000-0000-0000-0000-000000000000}"/>
  <bookViews>
    <workbookView xWindow="-120" yWindow="-120" windowWidth="38640" windowHeight="21240" xr2:uid="{E01AF732-2051-45D9-8276-CA3FD218298E}"/>
  </bookViews>
  <sheets>
    <sheet name="Group" sheetId="1" r:id="rId1"/>
    <sheet name="By Service l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49" i="2" l="1"/>
  <c r="AT49" i="2"/>
  <c r="BR56" i="1"/>
  <c r="AT56" i="1"/>
</calcChain>
</file>

<file path=xl/sharedStrings.xml><?xml version="1.0" encoding="utf-8"?>
<sst xmlns="http://schemas.openxmlformats.org/spreadsheetml/2006/main" count="129" uniqueCount="36">
  <si>
    <t>As of May 3, 2023</t>
  </si>
  <si>
    <t>USD m</t>
  </si>
  <si>
    <t>Q1 23 E</t>
  </si>
  <si>
    <t>Q2 23 E</t>
  </si>
  <si>
    <t>Q3 23 E</t>
  </si>
  <si>
    <t>Q4 23 E</t>
  </si>
  <si>
    <t>2023 E</t>
  </si>
  <si>
    <t>2024 E</t>
  </si>
  <si>
    <t>2025 E</t>
  </si>
  <si>
    <t xml:space="preserve">Segment Reporting </t>
  </si>
  <si>
    <t>PRODUCED REVENUES</t>
  </si>
  <si>
    <t>Average</t>
  </si>
  <si>
    <t>High</t>
  </si>
  <si>
    <t>Low</t>
  </si>
  <si>
    <t>Median</t>
  </si>
  <si>
    <t>Number of contributors</t>
  </si>
  <si>
    <t>PRODUCED EBITDA</t>
  </si>
  <si>
    <t>PRODUCED EBIT</t>
  </si>
  <si>
    <t>Profit and loss numbers As Reported according to IFRS</t>
  </si>
  <si>
    <t xml:space="preserve">Revenues and other income </t>
  </si>
  <si>
    <t>EBITDA</t>
  </si>
  <si>
    <t>EBIT</t>
  </si>
  <si>
    <t>PRE TAX PROFIT</t>
  </si>
  <si>
    <t>NET INCOME</t>
  </si>
  <si>
    <t xml:space="preserve">Contributors:  Barclays, ABG Sundal Collier, DNB Markets, Danske Bank, Fearnley Securities, Kepler Cheuvreux, ODDO BHF, Pareto Securities, SEB and Sparebank 1 Markets. </t>
  </si>
  <si>
    <t>Basic EPS</t>
  </si>
  <si>
    <t>Segment Reporting</t>
  </si>
  <si>
    <t>MC PRE-FUNDING</t>
  </si>
  <si>
    <t xml:space="preserve">  </t>
  </si>
  <si>
    <t>Total MC revenues</t>
  </si>
  <si>
    <t>Numbers As Reported according to IFRS</t>
  </si>
  <si>
    <t>MC LATE SALES</t>
  </si>
  <si>
    <t>TOTAL MC REVENUES</t>
  </si>
  <si>
    <t>CONTRACT REVENUES</t>
  </si>
  <si>
    <t>DP &amp; OTHER</t>
  </si>
  <si>
    <t xml:space="preserve">MC Cash Investments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</si>
</sst>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\ mmmm\ yyyy;@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10"/>
      <color theme="0" tint="-0.249977111117893"/>
      <name val="Arial"/>
      <family val="2"/>
    </font>
    <font>
      <sz val="8"/>
      <name val="Arial"/>
      <family val="2"/>
    </font>
    <font>
      <b/>
      <sz val="9"/>
      <color indexed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  <diagonal/>
    </border>
    <border>
      <left style="hair">
        <color indexed="31"/>
      </left>
      <right/>
      <top style="hair">
        <color indexed="31"/>
      </top>
      <bottom style="hair">
        <color indexed="31"/>
      </bottom>
      <diagonal/>
    </border>
    <border>
      <left style="hair">
        <color indexed="31"/>
      </left>
      <right style="hair">
        <color indexed="31"/>
      </right>
      <top/>
      <bottom/>
      <diagonal/>
    </border>
    <border>
      <left style="hair">
        <color indexed="31"/>
      </left>
      <right/>
      <top style="hair">
        <color indexed="31"/>
      </top>
      <bottom/>
      <diagonal/>
    </border>
    <border>
      <left style="hair">
        <color indexed="3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6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9" fontId="0" fillId="0" borderId="0" xfId="1" applyFont="1"/>
    <xf numFmtId="0" fontId="9" fillId="0" borderId="0" xfId="0" applyFont="1" applyAlignment="1">
      <alignment horizontal="left"/>
    </xf>
    <xf numFmtId="0" fontId="7" fillId="3" borderId="4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164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0" applyNumberFormat="1"/>
    <xf numFmtId="0" fontId="12" fillId="0" borderId="0" xfId="0" applyFont="1" applyAlignment="1">
      <alignment horizontal="left" indent="1"/>
    </xf>
    <xf numFmtId="0" fontId="13" fillId="0" borderId="5" xfId="0" applyFont="1" applyBorder="1" applyAlignment="1">
      <alignment horizontal="left"/>
    </xf>
    <xf numFmtId="4" fontId="7" fillId="3" borderId="2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65" fontId="13" fillId="0" borderId="0" xfId="0" applyNumberFormat="1" applyFont="1"/>
    <xf numFmtId="165" fontId="0" fillId="0" borderId="0" xfId="1" applyNumberFormat="1" applyFont="1"/>
    <xf numFmtId="165" fontId="0" fillId="0" borderId="0" xfId="0" applyNumberFormat="1"/>
    <xf numFmtId="0" fontId="9" fillId="0" borderId="0" xfId="0" applyFont="1"/>
    <xf numFmtId="0" fontId="13" fillId="0" borderId="0" xfId="0" quotePrefix="1" applyFont="1"/>
    <xf numFmtId="16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1" applyNumberFormat="1" applyFont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4" borderId="0" xfId="0" applyFill="1"/>
    <xf numFmtId="0" fontId="0" fillId="0" borderId="0" xfId="1" applyNumberFormat="1" applyFont="1" applyBorder="1"/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0" fillId="0" borderId="0" xfId="0" applyNumberFormat="1"/>
    <xf numFmtId="1" fontId="7" fillId="3" borderId="2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3" fillId="2" borderId="0" xfId="0" applyNumberFormat="1" applyFont="1" applyFill="1"/>
    <xf numFmtId="1" fontId="6" fillId="2" borderId="1" xfId="0" applyNumberFormat="1" applyFont="1" applyFill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14" fillId="0" borderId="3" xfId="0" applyNumberFormat="1" applyFont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" fontId="0" fillId="0" borderId="0" xfId="0" applyNumberFormat="1"/>
    <xf numFmtId="1" fontId="0" fillId="0" borderId="3" xfId="0" applyNumberFormat="1" applyBorder="1"/>
    <xf numFmtId="1" fontId="10" fillId="0" borderId="3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1" fontId="7" fillId="0" borderId="1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744CC-7327-4853-B829-7C84CC84704A}">
  <dimension ref="A1:CX87"/>
  <sheetViews>
    <sheetView tabSelected="1" workbookViewId="0">
      <selection activeCell="A4" sqref="A4"/>
    </sheetView>
  </sheetViews>
  <sheetFormatPr defaultRowHeight="15" x14ac:dyDescent="0.25"/>
  <cols>
    <col min="1" max="1" width="31.140625" customWidth="1"/>
    <col min="2" max="2" width="12.140625" hidden="1" customWidth="1"/>
    <col min="3" max="3" width="12.140625" customWidth="1"/>
    <col min="4" max="8" width="12" customWidth="1"/>
  </cols>
  <sheetData>
    <row r="1" spans="1:11" x14ac:dyDescent="0.25">
      <c r="A1" s="1" t="s">
        <v>0</v>
      </c>
      <c r="J1" s="2"/>
      <c r="K1" s="2"/>
    </row>
    <row r="2" spans="1:1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1" x14ac:dyDescent="0.25">
      <c r="A3" s="5"/>
      <c r="B3" s="5"/>
      <c r="C3" s="5"/>
      <c r="D3" s="1"/>
      <c r="E3" s="1"/>
      <c r="F3" s="1"/>
    </row>
    <row r="4" spans="1:11" x14ac:dyDescent="0.25">
      <c r="A4" s="5" t="s">
        <v>9</v>
      </c>
      <c r="B4" s="5"/>
      <c r="C4" s="5"/>
      <c r="D4" s="1"/>
      <c r="E4" s="1"/>
      <c r="F4" s="1"/>
    </row>
    <row r="5" spans="1:11" x14ac:dyDescent="0.25">
      <c r="A5" s="6" t="s">
        <v>10</v>
      </c>
      <c r="B5" s="6"/>
      <c r="C5" s="6"/>
      <c r="D5" s="7"/>
      <c r="E5" s="7"/>
      <c r="F5" s="7"/>
      <c r="G5" s="7"/>
      <c r="H5" s="7"/>
    </row>
    <row r="6" spans="1:11" x14ac:dyDescent="0.25">
      <c r="A6" s="8" t="s">
        <v>11</v>
      </c>
      <c r="B6" s="9" t="e">
        <v>#DIV/0!</v>
      </c>
      <c r="C6" s="42">
        <v>197</v>
      </c>
      <c r="D6" s="42">
        <v>227</v>
      </c>
      <c r="E6" s="42">
        <v>256.5</v>
      </c>
      <c r="F6" s="42">
        <v>890.66666666666663</v>
      </c>
      <c r="G6" s="42">
        <v>968</v>
      </c>
      <c r="H6" s="42">
        <v>996.33333333333337</v>
      </c>
    </row>
    <row r="7" spans="1:11" x14ac:dyDescent="0.25">
      <c r="A7" s="8" t="s">
        <v>12</v>
      </c>
      <c r="B7" s="9">
        <v>0</v>
      </c>
      <c r="C7" s="42">
        <v>206</v>
      </c>
      <c r="D7" s="42">
        <v>239</v>
      </c>
      <c r="E7" s="42">
        <v>289</v>
      </c>
      <c r="F7" s="42">
        <v>904</v>
      </c>
      <c r="G7" s="42">
        <v>974</v>
      </c>
      <c r="H7" s="42">
        <v>1042</v>
      </c>
    </row>
    <row r="8" spans="1:11" x14ac:dyDescent="0.25">
      <c r="A8" s="8" t="s">
        <v>13</v>
      </c>
      <c r="B8" s="9">
        <v>0</v>
      </c>
      <c r="C8" s="42">
        <v>183</v>
      </c>
      <c r="D8" s="42">
        <v>215</v>
      </c>
      <c r="E8" s="42">
        <v>224</v>
      </c>
      <c r="F8" s="42">
        <v>865</v>
      </c>
      <c r="G8" s="42">
        <v>965</v>
      </c>
      <c r="H8" s="42">
        <v>931</v>
      </c>
    </row>
    <row r="9" spans="1:11" x14ac:dyDescent="0.25">
      <c r="A9" s="8" t="s">
        <v>14</v>
      </c>
      <c r="B9" s="9" t="e">
        <v>#NUM!</v>
      </c>
      <c r="C9" s="42">
        <v>202</v>
      </c>
      <c r="D9" s="42">
        <v>227</v>
      </c>
      <c r="E9" s="42">
        <v>256.5</v>
      </c>
      <c r="F9" s="42">
        <v>903</v>
      </c>
      <c r="G9" s="42">
        <v>965</v>
      </c>
      <c r="H9" s="42">
        <v>1016</v>
      </c>
    </row>
    <row r="10" spans="1:11" x14ac:dyDescent="0.25">
      <c r="A10" s="8" t="s">
        <v>15</v>
      </c>
      <c r="B10" s="9">
        <v>0</v>
      </c>
      <c r="C10" s="42">
        <v>3</v>
      </c>
      <c r="D10" s="42">
        <v>2</v>
      </c>
      <c r="E10" s="42">
        <v>2</v>
      </c>
      <c r="F10" s="42">
        <v>3</v>
      </c>
      <c r="G10" s="42">
        <v>3</v>
      </c>
      <c r="H10" s="42">
        <v>3</v>
      </c>
    </row>
    <row r="11" spans="1:11" x14ac:dyDescent="0.25">
      <c r="A11" s="10"/>
      <c r="B11" s="11"/>
      <c r="C11" s="43"/>
      <c r="D11" s="44"/>
      <c r="E11" s="44"/>
      <c r="F11" s="44"/>
      <c r="G11" s="44"/>
      <c r="H11" s="44"/>
    </row>
    <row r="12" spans="1:11" x14ac:dyDescent="0.25">
      <c r="A12" s="6" t="s">
        <v>16</v>
      </c>
      <c r="B12" s="6"/>
      <c r="C12" s="45"/>
      <c r="D12" s="46"/>
      <c r="E12" s="46"/>
      <c r="F12" s="46"/>
      <c r="G12" s="46"/>
      <c r="H12" s="46"/>
    </row>
    <row r="13" spans="1:11" x14ac:dyDescent="0.25">
      <c r="A13" s="8" t="s">
        <v>11</v>
      </c>
      <c r="B13" s="9" t="e">
        <v>#DIV/0!</v>
      </c>
      <c r="C13" s="42">
        <v>117.33333333333333</v>
      </c>
      <c r="D13" s="42">
        <v>129.5</v>
      </c>
      <c r="E13" s="42">
        <v>143.5</v>
      </c>
      <c r="F13" s="42">
        <v>487.75</v>
      </c>
      <c r="G13" s="42">
        <v>566.5</v>
      </c>
      <c r="H13" s="42">
        <v>605.5</v>
      </c>
    </row>
    <row r="14" spans="1:11" x14ac:dyDescent="0.25">
      <c r="A14" s="8" t="s">
        <v>12</v>
      </c>
      <c r="B14" s="9">
        <v>0</v>
      </c>
      <c r="C14" s="42">
        <v>125</v>
      </c>
      <c r="D14" s="42">
        <v>152</v>
      </c>
      <c r="E14" s="42">
        <v>171</v>
      </c>
      <c r="F14" s="42">
        <v>529</v>
      </c>
      <c r="G14" s="42">
        <v>643</v>
      </c>
      <c r="H14" s="42">
        <v>733</v>
      </c>
    </row>
    <row r="15" spans="1:11" x14ac:dyDescent="0.25">
      <c r="A15" s="8" t="s">
        <v>13</v>
      </c>
      <c r="B15" s="9">
        <v>0</v>
      </c>
      <c r="C15" s="42">
        <v>103</v>
      </c>
      <c r="D15" s="42">
        <v>107</v>
      </c>
      <c r="E15" s="42">
        <v>116</v>
      </c>
      <c r="F15" s="42">
        <v>419</v>
      </c>
      <c r="G15" s="42">
        <v>467</v>
      </c>
      <c r="H15" s="42">
        <v>477</v>
      </c>
    </row>
    <row r="16" spans="1:11" x14ac:dyDescent="0.25">
      <c r="A16" s="8" t="s">
        <v>14</v>
      </c>
      <c r="B16" s="9" t="e">
        <v>#NUM!</v>
      </c>
      <c r="C16" s="42">
        <v>124</v>
      </c>
      <c r="D16" s="42">
        <v>129.5</v>
      </c>
      <c r="E16" s="42">
        <v>143.5</v>
      </c>
      <c r="F16" s="42">
        <v>501.5</v>
      </c>
      <c r="G16" s="42">
        <v>578</v>
      </c>
      <c r="H16" s="42">
        <v>606</v>
      </c>
    </row>
    <row r="17" spans="1:13" x14ac:dyDescent="0.25">
      <c r="A17" s="8" t="s">
        <v>15</v>
      </c>
      <c r="B17" s="9">
        <v>0</v>
      </c>
      <c r="C17" s="42">
        <v>3</v>
      </c>
      <c r="D17" s="42">
        <v>2</v>
      </c>
      <c r="E17" s="42">
        <v>2</v>
      </c>
      <c r="F17" s="42">
        <v>4</v>
      </c>
      <c r="G17" s="42">
        <v>4</v>
      </c>
      <c r="H17" s="42">
        <v>4</v>
      </c>
    </row>
    <row r="18" spans="1:13" x14ac:dyDescent="0.25">
      <c r="A18" s="10"/>
      <c r="B18" s="11"/>
      <c r="C18" s="43"/>
      <c r="D18" s="44"/>
      <c r="E18" s="44"/>
      <c r="F18" s="44"/>
      <c r="G18" s="44"/>
      <c r="H18" s="44"/>
    </row>
    <row r="19" spans="1:13" x14ac:dyDescent="0.25">
      <c r="A19" s="6" t="s">
        <v>17</v>
      </c>
      <c r="B19" s="6"/>
      <c r="C19" s="45"/>
      <c r="D19" s="46"/>
      <c r="E19" s="46"/>
      <c r="F19" s="46"/>
      <c r="G19" s="46"/>
      <c r="H19" s="46"/>
    </row>
    <row r="20" spans="1:13" x14ac:dyDescent="0.25">
      <c r="A20" s="8" t="s">
        <v>11</v>
      </c>
      <c r="B20" s="9">
        <v>0</v>
      </c>
      <c r="C20" s="42">
        <v>31</v>
      </c>
      <c r="D20" s="42">
        <v>48</v>
      </c>
      <c r="E20" s="42">
        <v>60</v>
      </c>
      <c r="F20" s="42">
        <v>141.75</v>
      </c>
      <c r="G20" s="42">
        <v>231.75</v>
      </c>
      <c r="H20" s="42">
        <v>277</v>
      </c>
    </row>
    <row r="21" spans="1:13" x14ac:dyDescent="0.25">
      <c r="A21" s="8" t="s">
        <v>12</v>
      </c>
      <c r="B21" s="9">
        <v>0</v>
      </c>
      <c r="C21" s="42">
        <v>46</v>
      </c>
      <c r="D21" s="42">
        <v>73</v>
      </c>
      <c r="E21" s="42">
        <v>85</v>
      </c>
      <c r="F21" s="42">
        <v>185</v>
      </c>
      <c r="G21" s="42">
        <v>265</v>
      </c>
      <c r="H21" s="42">
        <v>326</v>
      </c>
    </row>
    <row r="22" spans="1:13" x14ac:dyDescent="0.25">
      <c r="A22" s="8" t="s">
        <v>13</v>
      </c>
      <c r="B22" s="9">
        <v>0</v>
      </c>
      <c r="C22" s="42">
        <v>22</v>
      </c>
      <c r="D22" s="42">
        <v>23</v>
      </c>
      <c r="E22" s="42">
        <v>35</v>
      </c>
      <c r="F22" s="42">
        <v>63</v>
      </c>
      <c r="G22" s="42">
        <v>147</v>
      </c>
      <c r="H22" s="42">
        <v>162</v>
      </c>
    </row>
    <row r="23" spans="1:13" x14ac:dyDescent="0.25">
      <c r="A23" s="8" t="s">
        <v>14</v>
      </c>
      <c r="B23" s="9">
        <v>0</v>
      </c>
      <c r="C23" s="42">
        <v>25</v>
      </c>
      <c r="D23" s="42">
        <v>48</v>
      </c>
      <c r="E23" s="42">
        <v>60</v>
      </c>
      <c r="F23" s="42">
        <v>159.5</v>
      </c>
      <c r="G23" s="42">
        <v>257.5</v>
      </c>
      <c r="H23" s="42">
        <v>310</v>
      </c>
    </row>
    <row r="24" spans="1:13" x14ac:dyDescent="0.25">
      <c r="A24" s="8" t="s">
        <v>15</v>
      </c>
      <c r="B24" s="9">
        <v>0</v>
      </c>
      <c r="C24" s="42">
        <v>3</v>
      </c>
      <c r="D24" s="42">
        <v>2</v>
      </c>
      <c r="E24" s="42">
        <v>2</v>
      </c>
      <c r="F24" s="42">
        <v>4</v>
      </c>
      <c r="G24" s="42">
        <v>4</v>
      </c>
      <c r="H24" s="42">
        <v>4</v>
      </c>
    </row>
    <row r="25" spans="1:13" x14ac:dyDescent="0.25">
      <c r="A25" s="10"/>
      <c r="B25" s="11"/>
      <c r="C25" s="43"/>
      <c r="D25" s="44"/>
      <c r="E25" s="44"/>
      <c r="F25" s="44"/>
      <c r="G25" s="44"/>
      <c r="H25" s="44"/>
    </row>
    <row r="26" spans="1:13" x14ac:dyDescent="0.25">
      <c r="A26" s="10"/>
      <c r="B26" s="11"/>
      <c r="C26" s="43"/>
      <c r="D26" s="44"/>
      <c r="E26" s="44"/>
      <c r="F26" s="44"/>
      <c r="G26" s="44"/>
      <c r="H26" s="44"/>
    </row>
    <row r="27" spans="1:13" x14ac:dyDescent="0.25">
      <c r="A27" s="12" t="s">
        <v>18</v>
      </c>
      <c r="B27" s="11"/>
      <c r="C27" s="43"/>
      <c r="D27" s="44"/>
      <c r="E27" s="44"/>
      <c r="F27" s="44"/>
      <c r="G27" s="44"/>
      <c r="H27" s="44"/>
    </row>
    <row r="28" spans="1:13" x14ac:dyDescent="0.25">
      <c r="A28" s="6" t="s">
        <v>19</v>
      </c>
      <c r="B28" s="6"/>
      <c r="C28" s="45"/>
      <c r="D28" s="46"/>
      <c r="E28" s="46"/>
      <c r="F28" s="46"/>
      <c r="G28" s="46"/>
      <c r="H28" s="46"/>
    </row>
    <row r="29" spans="1:13" x14ac:dyDescent="0.25">
      <c r="A29" s="8" t="s">
        <v>11</v>
      </c>
      <c r="B29" s="9" t="e">
        <v>#DIV/0!</v>
      </c>
      <c r="C29" s="42">
        <v>222.25</v>
      </c>
      <c r="D29" s="42">
        <v>248.5</v>
      </c>
      <c r="E29" s="42">
        <v>255.75</v>
      </c>
      <c r="F29" s="42">
        <v>873.375</v>
      </c>
      <c r="G29" s="42">
        <v>958.875</v>
      </c>
      <c r="H29" s="42">
        <v>951.71428571428567</v>
      </c>
      <c r="J29" s="13"/>
      <c r="K29" s="13"/>
      <c r="M29" s="13"/>
    </row>
    <row r="30" spans="1:13" x14ac:dyDescent="0.25">
      <c r="A30" s="8" t="s">
        <v>12</v>
      </c>
      <c r="B30" s="9">
        <v>0</v>
      </c>
      <c r="C30" s="42">
        <v>257</v>
      </c>
      <c r="D30" s="42">
        <v>262</v>
      </c>
      <c r="E30" s="42">
        <v>275</v>
      </c>
      <c r="F30" s="42">
        <v>956</v>
      </c>
      <c r="G30" s="42">
        <v>1025</v>
      </c>
      <c r="H30" s="42">
        <v>1046</v>
      </c>
      <c r="J30" s="13"/>
      <c r="K30" s="13"/>
      <c r="M30" s="13"/>
    </row>
    <row r="31" spans="1:13" x14ac:dyDescent="0.25">
      <c r="A31" s="8" t="s">
        <v>13</v>
      </c>
      <c r="B31" s="9">
        <v>0</v>
      </c>
      <c r="C31" s="42">
        <v>206</v>
      </c>
      <c r="D31" s="42">
        <v>218</v>
      </c>
      <c r="E31" s="42">
        <v>232</v>
      </c>
      <c r="F31" s="42">
        <v>809</v>
      </c>
      <c r="G31" s="42">
        <v>863</v>
      </c>
      <c r="H31" s="42">
        <v>716</v>
      </c>
      <c r="J31" s="13"/>
      <c r="K31" s="13"/>
      <c r="M31" s="13"/>
    </row>
    <row r="32" spans="1:13" x14ac:dyDescent="0.25">
      <c r="A32" s="8" t="s">
        <v>14</v>
      </c>
      <c r="B32" s="9" t="e">
        <v>#NUM!</v>
      </c>
      <c r="C32" s="42">
        <v>213</v>
      </c>
      <c r="D32" s="42">
        <v>257</v>
      </c>
      <c r="E32" s="42">
        <v>258</v>
      </c>
      <c r="F32" s="42">
        <v>870</v>
      </c>
      <c r="G32" s="42">
        <v>961.5</v>
      </c>
      <c r="H32" s="42">
        <v>1007</v>
      </c>
      <c r="J32" s="13"/>
      <c r="K32" s="13"/>
      <c r="M32" s="13"/>
    </row>
    <row r="33" spans="1:102" x14ac:dyDescent="0.25">
      <c r="A33" s="8" t="s">
        <v>15</v>
      </c>
      <c r="B33" s="9">
        <v>0</v>
      </c>
      <c r="C33" s="42">
        <v>4</v>
      </c>
      <c r="D33" s="42">
        <v>4</v>
      </c>
      <c r="E33" s="42">
        <v>4</v>
      </c>
      <c r="F33" s="42">
        <v>8</v>
      </c>
      <c r="G33" s="42">
        <v>8</v>
      </c>
      <c r="H33" s="42">
        <v>7</v>
      </c>
      <c r="J33" s="13"/>
      <c r="K33" s="13"/>
      <c r="M33" s="13"/>
    </row>
    <row r="34" spans="1:102" x14ac:dyDescent="0.25">
      <c r="A34" s="14"/>
      <c r="B34" s="14"/>
      <c r="C34" s="47"/>
      <c r="D34" s="53"/>
      <c r="E34" s="53"/>
      <c r="F34" s="53"/>
      <c r="G34" s="53"/>
      <c r="H34" s="53"/>
      <c r="J34" s="13"/>
      <c r="K34" s="13"/>
      <c r="M34" s="13"/>
    </row>
    <row r="35" spans="1:102" x14ac:dyDescent="0.25">
      <c r="A35" s="6" t="s">
        <v>20</v>
      </c>
      <c r="B35" s="6"/>
      <c r="C35" s="45"/>
      <c r="D35" s="46"/>
      <c r="E35" s="46"/>
      <c r="F35" s="46"/>
      <c r="G35" s="46"/>
      <c r="H35" s="46"/>
      <c r="J35" s="13"/>
      <c r="K35" s="13"/>
      <c r="M35" s="13"/>
    </row>
    <row r="36" spans="1:102" x14ac:dyDescent="0.25">
      <c r="A36" s="8" t="s">
        <v>11</v>
      </c>
      <c r="B36" s="9" t="e">
        <v>#DIV/0!</v>
      </c>
      <c r="C36" s="42">
        <v>131.75</v>
      </c>
      <c r="D36" s="42">
        <v>149</v>
      </c>
      <c r="E36" s="42">
        <v>153</v>
      </c>
      <c r="F36" s="42">
        <v>497.57142857142856</v>
      </c>
      <c r="G36" s="42">
        <v>595.85714285714289</v>
      </c>
      <c r="H36" s="42">
        <v>600.83333333333337</v>
      </c>
      <c r="J36" s="13"/>
      <c r="K36" s="13"/>
      <c r="M36" s="13"/>
    </row>
    <row r="37" spans="1:102" x14ac:dyDescent="0.25">
      <c r="A37" s="8" t="s">
        <v>12</v>
      </c>
      <c r="B37" s="9">
        <v>0</v>
      </c>
      <c r="C37" s="42">
        <v>162</v>
      </c>
      <c r="D37" s="42">
        <v>163</v>
      </c>
      <c r="E37" s="42">
        <v>167</v>
      </c>
      <c r="F37" s="42">
        <v>566</v>
      </c>
      <c r="G37" s="42">
        <v>643</v>
      </c>
      <c r="H37" s="42">
        <v>733</v>
      </c>
      <c r="J37" s="13"/>
      <c r="K37" s="13"/>
      <c r="M37" s="13"/>
    </row>
    <row r="38" spans="1:102" x14ac:dyDescent="0.25">
      <c r="A38" s="8" t="s">
        <v>13</v>
      </c>
      <c r="B38" s="9">
        <v>0</v>
      </c>
      <c r="C38" s="42">
        <v>118</v>
      </c>
      <c r="D38" s="42">
        <v>123</v>
      </c>
      <c r="E38" s="42">
        <v>133</v>
      </c>
      <c r="F38" s="42">
        <v>425</v>
      </c>
      <c r="G38" s="42">
        <v>487</v>
      </c>
      <c r="H38" s="42">
        <v>380</v>
      </c>
      <c r="J38" s="13"/>
      <c r="K38" s="13"/>
      <c r="M38" s="13"/>
      <c r="AM38">
        <v>28</v>
      </c>
      <c r="BO38">
        <v>-32</v>
      </c>
      <c r="CX38">
        <v>28</v>
      </c>
    </row>
    <row r="39" spans="1:102" x14ac:dyDescent="0.25">
      <c r="A39" s="8" t="s">
        <v>14</v>
      </c>
      <c r="B39" s="9" t="e">
        <v>#NUM!</v>
      </c>
      <c r="C39" s="42">
        <v>123.5</v>
      </c>
      <c r="D39" s="42">
        <v>155</v>
      </c>
      <c r="E39" s="42">
        <v>156</v>
      </c>
      <c r="F39" s="42">
        <v>486</v>
      </c>
      <c r="G39" s="42">
        <v>605</v>
      </c>
      <c r="H39" s="42">
        <v>622</v>
      </c>
      <c r="J39" s="13"/>
      <c r="K39" s="13"/>
      <c r="M39" s="13"/>
    </row>
    <row r="40" spans="1:102" x14ac:dyDescent="0.25">
      <c r="A40" s="8" t="s">
        <v>15</v>
      </c>
      <c r="B40" s="9">
        <v>0</v>
      </c>
      <c r="C40" s="42">
        <v>4</v>
      </c>
      <c r="D40" s="42">
        <v>4</v>
      </c>
      <c r="E40" s="42">
        <v>4</v>
      </c>
      <c r="F40" s="42">
        <v>7</v>
      </c>
      <c r="G40" s="42">
        <v>7</v>
      </c>
      <c r="H40" s="42">
        <v>6</v>
      </c>
      <c r="J40" s="13"/>
      <c r="K40" s="13"/>
      <c r="M40" s="13"/>
    </row>
    <row r="41" spans="1:102" x14ac:dyDescent="0.25">
      <c r="C41" s="51"/>
      <c r="D41" s="52"/>
      <c r="E41" s="52"/>
      <c r="F41" s="52"/>
      <c r="G41" s="52"/>
      <c r="H41" s="52"/>
      <c r="J41" s="13"/>
      <c r="K41" s="13"/>
      <c r="M41" s="13"/>
    </row>
    <row r="42" spans="1:102" x14ac:dyDescent="0.25">
      <c r="A42" s="6" t="s">
        <v>21</v>
      </c>
      <c r="B42" s="6"/>
      <c r="C42" s="45"/>
      <c r="D42" s="46"/>
      <c r="E42" s="46"/>
      <c r="F42" s="46"/>
      <c r="G42" s="46"/>
      <c r="H42" s="46"/>
      <c r="J42" s="13"/>
      <c r="K42" s="13"/>
      <c r="M42" s="13"/>
    </row>
    <row r="43" spans="1:102" x14ac:dyDescent="0.25">
      <c r="A43" s="8" t="s">
        <v>11</v>
      </c>
      <c r="B43" s="9" t="e">
        <v>#DIV/0!</v>
      </c>
      <c r="C43" s="42">
        <v>50.75</v>
      </c>
      <c r="D43" s="42">
        <v>64.5</v>
      </c>
      <c r="E43" s="42">
        <v>66.75</v>
      </c>
      <c r="F43" s="42">
        <v>170.85714285714286</v>
      </c>
      <c r="G43" s="42">
        <v>246.14285714285714</v>
      </c>
      <c r="H43" s="42">
        <v>253.61666666666667</v>
      </c>
      <c r="J43" s="13"/>
      <c r="K43" s="13"/>
      <c r="M43" s="13"/>
    </row>
    <row r="44" spans="1:102" x14ac:dyDescent="0.25">
      <c r="A44" s="8" t="s">
        <v>12</v>
      </c>
      <c r="B44" s="9">
        <v>0</v>
      </c>
      <c r="C44" s="42">
        <v>84</v>
      </c>
      <c r="D44" s="42">
        <v>85</v>
      </c>
      <c r="E44" s="42">
        <v>88</v>
      </c>
      <c r="F44" s="42">
        <v>221</v>
      </c>
      <c r="G44" s="42">
        <v>322</v>
      </c>
      <c r="H44" s="42">
        <v>350</v>
      </c>
      <c r="J44" s="13"/>
      <c r="K44" s="13"/>
    </row>
    <row r="45" spans="1:102" x14ac:dyDescent="0.25">
      <c r="A45" s="15" t="s">
        <v>13</v>
      </c>
      <c r="B45" s="9">
        <v>0</v>
      </c>
      <c r="C45" s="42">
        <v>29</v>
      </c>
      <c r="D45" s="42">
        <v>34</v>
      </c>
      <c r="E45" s="42">
        <v>32</v>
      </c>
      <c r="F45" s="42">
        <v>78</v>
      </c>
      <c r="G45" s="42">
        <v>109</v>
      </c>
      <c r="H45" s="42">
        <v>94.7</v>
      </c>
      <c r="J45" s="13"/>
      <c r="K45" s="13"/>
    </row>
    <row r="46" spans="1:102" x14ac:dyDescent="0.25">
      <c r="A46" s="8" t="s">
        <v>14</v>
      </c>
      <c r="B46" s="9" t="e">
        <v>#NUM!</v>
      </c>
      <c r="C46" s="42">
        <v>45</v>
      </c>
      <c r="D46" s="42">
        <v>69.5</v>
      </c>
      <c r="E46" s="42">
        <v>73.5</v>
      </c>
      <c r="F46" s="42">
        <v>176</v>
      </c>
      <c r="G46" s="42">
        <v>258</v>
      </c>
      <c r="H46" s="42">
        <v>268</v>
      </c>
      <c r="J46" s="13"/>
      <c r="K46" s="13"/>
    </row>
    <row r="47" spans="1:102" x14ac:dyDescent="0.25">
      <c r="A47" s="8" t="s">
        <v>15</v>
      </c>
      <c r="B47" s="9">
        <v>0</v>
      </c>
      <c r="C47" s="42">
        <v>4</v>
      </c>
      <c r="D47" s="42">
        <v>4</v>
      </c>
      <c r="E47" s="42">
        <v>4</v>
      </c>
      <c r="F47" s="42">
        <v>7</v>
      </c>
      <c r="G47" s="42">
        <v>7</v>
      </c>
      <c r="H47" s="42">
        <v>6</v>
      </c>
      <c r="J47" s="13"/>
      <c r="K47" s="13"/>
    </row>
    <row r="48" spans="1:102" x14ac:dyDescent="0.25">
      <c r="C48" s="51"/>
      <c r="D48" s="51"/>
      <c r="E48" s="51"/>
      <c r="F48" s="51"/>
      <c r="G48" s="51"/>
      <c r="H48" s="51"/>
      <c r="J48" s="13"/>
      <c r="K48" s="13"/>
    </row>
    <row r="49" spans="1:85" x14ac:dyDescent="0.25">
      <c r="A49" s="6" t="s">
        <v>22</v>
      </c>
      <c r="B49" s="6"/>
      <c r="C49" s="45"/>
      <c r="D49" s="46"/>
      <c r="E49" s="46"/>
      <c r="F49" s="46"/>
      <c r="G49" s="46"/>
      <c r="H49" s="46"/>
      <c r="J49" s="13"/>
      <c r="K49" s="13"/>
    </row>
    <row r="50" spans="1:85" x14ac:dyDescent="0.25">
      <c r="A50" s="8" t="s">
        <v>11</v>
      </c>
      <c r="B50" s="9" t="e">
        <v>#DIV/0!</v>
      </c>
      <c r="C50" s="42">
        <v>44.5</v>
      </c>
      <c r="D50" s="42">
        <v>58</v>
      </c>
      <c r="E50" s="42">
        <v>60</v>
      </c>
      <c r="F50" s="42">
        <v>94.15</v>
      </c>
      <c r="G50" s="42">
        <v>199.25</v>
      </c>
      <c r="H50" s="42">
        <v>238</v>
      </c>
      <c r="J50" s="13"/>
      <c r="K50" s="13"/>
    </row>
    <row r="51" spans="1:85" x14ac:dyDescent="0.25">
      <c r="A51" s="8" t="s">
        <v>12</v>
      </c>
      <c r="B51" s="9">
        <v>0</v>
      </c>
      <c r="C51" s="42">
        <v>60</v>
      </c>
      <c r="D51" s="42">
        <v>64</v>
      </c>
      <c r="E51" s="42">
        <v>67</v>
      </c>
      <c r="F51" s="42">
        <v>111</v>
      </c>
      <c r="G51" s="42">
        <v>241</v>
      </c>
      <c r="H51" s="42">
        <v>272</v>
      </c>
      <c r="J51" s="13"/>
      <c r="K51" s="13"/>
    </row>
    <row r="52" spans="1:85" x14ac:dyDescent="0.25">
      <c r="A52" s="15" t="s">
        <v>13</v>
      </c>
      <c r="B52" s="9">
        <v>0</v>
      </c>
      <c r="C52" s="42">
        <v>29</v>
      </c>
      <c r="D52" s="42">
        <v>52</v>
      </c>
      <c r="E52" s="42">
        <v>53</v>
      </c>
      <c r="F52" s="42">
        <v>67.7</v>
      </c>
      <c r="G52" s="42">
        <v>171</v>
      </c>
      <c r="H52" s="42">
        <v>181</v>
      </c>
      <c r="J52" s="13"/>
      <c r="K52" s="13"/>
    </row>
    <row r="53" spans="1:85" x14ac:dyDescent="0.25">
      <c r="A53" s="8" t="s">
        <v>14</v>
      </c>
      <c r="B53" s="9" t="e">
        <v>#NUM!</v>
      </c>
      <c r="C53" s="42">
        <v>44.5</v>
      </c>
      <c r="D53" s="42">
        <v>58</v>
      </c>
      <c r="E53" s="42">
        <v>60</v>
      </c>
      <c r="F53" s="42">
        <v>98.95</v>
      </c>
      <c r="G53" s="42">
        <v>192.5</v>
      </c>
      <c r="H53" s="42">
        <v>261</v>
      </c>
      <c r="J53" s="13"/>
      <c r="K53" s="13"/>
    </row>
    <row r="54" spans="1:85" x14ac:dyDescent="0.25">
      <c r="A54" s="8" t="s">
        <v>15</v>
      </c>
      <c r="B54" s="9">
        <v>0</v>
      </c>
      <c r="C54" s="42">
        <v>2</v>
      </c>
      <c r="D54" s="42">
        <v>2</v>
      </c>
      <c r="E54" s="42">
        <v>2</v>
      </c>
      <c r="F54" s="42">
        <v>4</v>
      </c>
      <c r="G54" s="42">
        <v>4</v>
      </c>
      <c r="H54" s="42">
        <v>3</v>
      </c>
      <c r="J54" s="13"/>
      <c r="K54" s="13"/>
    </row>
    <row r="55" spans="1:85" x14ac:dyDescent="0.25">
      <c r="A55" s="10"/>
      <c r="B55" s="10"/>
      <c r="C55" s="54"/>
      <c r="D55" s="55"/>
      <c r="E55" s="55"/>
      <c r="F55" s="55"/>
      <c r="G55" s="55"/>
      <c r="H55" s="55"/>
      <c r="J55" s="13"/>
      <c r="K55" s="13"/>
      <c r="O55" s="16"/>
      <c r="P55" s="17"/>
      <c r="Q55" s="18"/>
    </row>
    <row r="56" spans="1:85" x14ac:dyDescent="0.25">
      <c r="A56" s="6" t="s">
        <v>23</v>
      </c>
      <c r="B56" s="6"/>
      <c r="C56" s="45"/>
      <c r="D56" s="46"/>
      <c r="E56" s="46"/>
      <c r="F56" s="46"/>
      <c r="G56" s="46"/>
      <c r="H56" s="46"/>
      <c r="J56" s="13"/>
      <c r="K56" s="13"/>
      <c r="O56" s="16"/>
      <c r="P56" s="17"/>
      <c r="Q56" s="18"/>
      <c r="R56" s="19"/>
      <c r="AM56">
        <v>22</v>
      </c>
      <c r="AT56">
        <f>D56/AM56</f>
        <v>0</v>
      </c>
      <c r="BA56" s="19">
        <v>0.45</v>
      </c>
      <c r="BH56" s="19">
        <v>0.14000000000000001</v>
      </c>
      <c r="BR56" s="19">
        <f>1-BA56-BH56</f>
        <v>0.41000000000000003</v>
      </c>
      <c r="BV56">
        <v>-0.18</v>
      </c>
    </row>
    <row r="57" spans="1:85" x14ac:dyDescent="0.25">
      <c r="A57" s="8" t="s">
        <v>11</v>
      </c>
      <c r="B57" s="9" t="e">
        <v>#DIV/0!</v>
      </c>
      <c r="C57" s="42">
        <v>22.75</v>
      </c>
      <c r="D57" s="42">
        <v>35.75</v>
      </c>
      <c r="E57" s="42">
        <v>36.75</v>
      </c>
      <c r="F57" s="42">
        <v>46.51428571428572</v>
      </c>
      <c r="G57" s="42">
        <v>130.71428571428572</v>
      </c>
      <c r="H57" s="42">
        <v>142.61666666666667</v>
      </c>
      <c r="J57" s="13"/>
      <c r="K57" s="13"/>
      <c r="O57" s="16"/>
      <c r="P57" s="17"/>
      <c r="Q57" s="18"/>
      <c r="AQ57">
        <v>123</v>
      </c>
      <c r="BZ57">
        <v>-0.24</v>
      </c>
      <c r="CA57">
        <v>0.04</v>
      </c>
      <c r="CB57">
        <v>0.14000000000000001</v>
      </c>
      <c r="CG57">
        <v>59</v>
      </c>
    </row>
    <row r="58" spans="1:85" x14ac:dyDescent="0.25">
      <c r="A58" s="8" t="s">
        <v>12</v>
      </c>
      <c r="B58" s="9">
        <v>0</v>
      </c>
      <c r="C58" s="42">
        <v>45</v>
      </c>
      <c r="D58" s="42">
        <v>53</v>
      </c>
      <c r="E58" s="42">
        <v>57</v>
      </c>
      <c r="F58" s="42">
        <v>72</v>
      </c>
      <c r="G58" s="42">
        <v>181</v>
      </c>
      <c r="H58" s="42">
        <v>237.3</v>
      </c>
      <c r="J58" s="13"/>
      <c r="K58" s="13"/>
      <c r="O58" s="20"/>
      <c r="P58" s="17"/>
      <c r="Q58" s="18"/>
    </row>
    <row r="59" spans="1:85" x14ac:dyDescent="0.25">
      <c r="A59" s="15" t="s">
        <v>13</v>
      </c>
      <c r="B59" s="9">
        <v>0</v>
      </c>
      <c r="C59" s="42">
        <v>3</v>
      </c>
      <c r="D59" s="42">
        <v>4</v>
      </c>
      <c r="E59" s="42">
        <v>-5</v>
      </c>
      <c r="F59" s="42">
        <v>-49.1</v>
      </c>
      <c r="G59" s="42">
        <v>2.2000000000000002</v>
      </c>
      <c r="H59" s="42">
        <v>-5.6</v>
      </c>
      <c r="J59" s="13"/>
      <c r="K59" s="13"/>
      <c r="O59" s="16"/>
      <c r="P59" s="17"/>
      <c r="Q59" s="18"/>
    </row>
    <row r="60" spans="1:85" x14ac:dyDescent="0.25">
      <c r="A60" s="8" t="s">
        <v>14</v>
      </c>
      <c r="B60" s="9" t="e">
        <v>#NUM!</v>
      </c>
      <c r="C60" s="42">
        <v>21.5</v>
      </c>
      <c r="D60" s="42">
        <v>43</v>
      </c>
      <c r="E60" s="42">
        <v>47.5</v>
      </c>
      <c r="F60" s="42">
        <v>63</v>
      </c>
      <c r="G60" s="42">
        <v>150.80000000000001</v>
      </c>
      <c r="H60" s="42">
        <v>144.5</v>
      </c>
      <c r="J60" s="13"/>
      <c r="K60" s="13"/>
      <c r="O60" s="16"/>
      <c r="P60" s="17"/>
      <c r="Q60" s="18"/>
    </row>
    <row r="61" spans="1:85" x14ac:dyDescent="0.25">
      <c r="A61" s="8" t="s">
        <v>15</v>
      </c>
      <c r="B61" s="9">
        <v>0</v>
      </c>
      <c r="C61" s="42">
        <v>4</v>
      </c>
      <c r="D61" s="42">
        <v>4</v>
      </c>
      <c r="E61" s="42">
        <v>4</v>
      </c>
      <c r="F61" s="42">
        <v>7</v>
      </c>
      <c r="G61" s="42">
        <v>7</v>
      </c>
      <c r="H61" s="42">
        <v>6</v>
      </c>
      <c r="J61" s="13"/>
      <c r="K61" s="13"/>
      <c r="O61" s="16"/>
      <c r="P61" s="17"/>
      <c r="Q61" s="18"/>
    </row>
    <row r="62" spans="1:85" ht="12" customHeight="1" x14ac:dyDescent="0.25">
      <c r="A62" s="21" t="s">
        <v>24</v>
      </c>
      <c r="J62" s="13"/>
      <c r="K62" s="13"/>
      <c r="O62" s="16"/>
      <c r="P62" s="17"/>
      <c r="Q62" s="18"/>
    </row>
    <row r="63" spans="1:85" hidden="1" x14ac:dyDescent="0.25">
      <c r="A63" s="6" t="s">
        <v>25</v>
      </c>
      <c r="B63" s="6"/>
      <c r="C63" s="6"/>
      <c r="D63" s="7"/>
      <c r="E63" s="7"/>
      <c r="F63" s="7"/>
      <c r="G63" s="7"/>
      <c r="H63" s="7"/>
      <c r="J63" s="13"/>
      <c r="K63" s="13"/>
      <c r="O63" s="16"/>
      <c r="P63" s="17"/>
      <c r="Q63" s="18"/>
    </row>
    <row r="64" spans="1:85" hidden="1" x14ac:dyDescent="0.25">
      <c r="A64" s="8" t="s">
        <v>11</v>
      </c>
      <c r="B64" s="22">
        <v>0</v>
      </c>
      <c r="C64" s="22">
        <v>0</v>
      </c>
      <c r="D64" s="22">
        <v>0</v>
      </c>
      <c r="E64" s="22">
        <v>0</v>
      </c>
      <c r="F64" s="22">
        <v>4.8571428571428578E-2</v>
      </c>
      <c r="G64" s="22">
        <v>0.14428571428571429</v>
      </c>
      <c r="H64" s="22">
        <v>0.15833333333333335</v>
      </c>
      <c r="J64" s="13"/>
      <c r="K64" s="13"/>
      <c r="O64" s="16"/>
      <c r="P64" s="17"/>
      <c r="Q64" s="18"/>
    </row>
    <row r="65" spans="1:17" hidden="1" x14ac:dyDescent="0.25">
      <c r="A65" s="8" t="s">
        <v>12</v>
      </c>
      <c r="B65" s="22">
        <v>0</v>
      </c>
      <c r="C65" s="22">
        <v>0.05</v>
      </c>
      <c r="D65" s="22">
        <v>0.06</v>
      </c>
      <c r="E65" s="22">
        <v>0.06</v>
      </c>
      <c r="F65" s="22">
        <v>0.08</v>
      </c>
      <c r="G65" s="22">
        <v>0.2</v>
      </c>
      <c r="H65" s="22">
        <v>0.28000000000000003</v>
      </c>
      <c r="O65" s="16"/>
      <c r="P65" s="17"/>
      <c r="Q65" s="18"/>
    </row>
    <row r="66" spans="1:17" hidden="1" x14ac:dyDescent="0.25">
      <c r="A66" s="15" t="s">
        <v>13</v>
      </c>
      <c r="B66" s="22">
        <v>0</v>
      </c>
      <c r="C66" s="22">
        <v>0.01</v>
      </c>
      <c r="D66" s="22">
        <v>0.01</v>
      </c>
      <c r="E66" s="22">
        <v>-0.02</v>
      </c>
      <c r="F66" s="22">
        <v>-0.08</v>
      </c>
      <c r="G66" s="22">
        <v>0</v>
      </c>
      <c r="H66" s="22">
        <v>-0.01</v>
      </c>
      <c r="O66" s="16"/>
      <c r="P66" s="17"/>
      <c r="Q66" s="18"/>
    </row>
    <row r="67" spans="1:17" hidden="1" x14ac:dyDescent="0.25">
      <c r="A67" s="8" t="s">
        <v>14</v>
      </c>
      <c r="B67" s="22">
        <v>0</v>
      </c>
      <c r="C67" s="22">
        <v>0</v>
      </c>
      <c r="D67" s="22">
        <v>0</v>
      </c>
      <c r="E67" s="22">
        <v>0</v>
      </c>
      <c r="F67" s="22">
        <v>7.0000000000000007E-2</v>
      </c>
      <c r="G67" s="22">
        <v>0.18</v>
      </c>
      <c r="H67" s="22">
        <v>0.16</v>
      </c>
      <c r="K67" s="1"/>
      <c r="L67" s="1"/>
      <c r="O67" s="16"/>
      <c r="P67" s="17"/>
      <c r="Q67" s="18"/>
    </row>
    <row r="68" spans="1:17" hidden="1" x14ac:dyDescent="0.25">
      <c r="A68" s="8" t="s">
        <v>15</v>
      </c>
      <c r="B68" s="9">
        <v>0</v>
      </c>
      <c r="C68" s="9">
        <v>4</v>
      </c>
      <c r="D68" s="9">
        <v>4</v>
      </c>
      <c r="E68" s="9">
        <v>4</v>
      </c>
      <c r="F68" s="9">
        <v>7</v>
      </c>
      <c r="G68" s="9">
        <v>7</v>
      </c>
      <c r="H68" s="9">
        <v>6</v>
      </c>
      <c r="O68" s="16"/>
      <c r="P68" s="17"/>
      <c r="Q68" s="18"/>
    </row>
    <row r="69" spans="1:17" x14ac:dyDescent="0.25">
      <c r="A69" s="21"/>
      <c r="B69" s="23"/>
      <c r="C69" s="23"/>
      <c r="D69" s="23"/>
      <c r="E69" s="23"/>
      <c r="F69" s="23"/>
      <c r="G69" s="23"/>
      <c r="H69" s="23"/>
      <c r="I69" s="23"/>
      <c r="J69" s="23"/>
      <c r="O69" s="16"/>
      <c r="P69" s="17"/>
      <c r="Q69" s="18"/>
    </row>
    <row r="70" spans="1:17" x14ac:dyDescent="0.25">
      <c r="A70" s="21"/>
      <c r="B70" s="24"/>
      <c r="C70" s="24"/>
      <c r="D70" s="24"/>
      <c r="E70" s="24"/>
      <c r="F70" s="24"/>
      <c r="G70" s="24"/>
      <c r="H70" s="23"/>
      <c r="I70" s="23"/>
      <c r="J70" s="25"/>
      <c r="O70" s="16"/>
      <c r="P70" s="17"/>
      <c r="Q70" s="18"/>
    </row>
    <row r="71" spans="1:17" x14ac:dyDescent="0.25">
      <c r="A71" s="23"/>
      <c r="B71" s="11"/>
      <c r="C71" s="11"/>
      <c r="D71" s="11"/>
      <c r="E71" s="11"/>
      <c r="F71" s="11"/>
      <c r="G71" s="11"/>
      <c r="J71" s="26"/>
      <c r="O71" s="16"/>
      <c r="P71" s="17"/>
      <c r="Q71" s="18"/>
    </row>
    <row r="72" spans="1:17" x14ac:dyDescent="0.25">
      <c r="A72" s="10"/>
      <c r="B72" s="11"/>
      <c r="C72" s="11"/>
      <c r="D72" s="11"/>
      <c r="E72" s="11"/>
      <c r="F72" s="11"/>
      <c r="G72" s="11"/>
      <c r="J72" s="27"/>
      <c r="O72" s="16"/>
      <c r="P72" s="17"/>
      <c r="Q72" s="18"/>
    </row>
    <row r="73" spans="1:17" x14ac:dyDescent="0.25">
      <c r="A73" s="10"/>
      <c r="B73" s="11"/>
      <c r="C73" s="11"/>
      <c r="D73" s="11"/>
      <c r="E73" s="11"/>
      <c r="F73" s="11"/>
      <c r="G73" s="11"/>
      <c r="J73" s="27"/>
      <c r="O73" s="16"/>
      <c r="P73" s="17"/>
      <c r="Q73" s="18"/>
    </row>
    <row r="74" spans="1:17" x14ac:dyDescent="0.25">
      <c r="A74" s="10"/>
      <c r="B74" s="11"/>
      <c r="C74" s="11"/>
      <c r="D74" s="11"/>
      <c r="E74" s="11"/>
      <c r="F74" s="11"/>
      <c r="G74" s="11"/>
      <c r="J74" s="27"/>
      <c r="O74" s="16"/>
      <c r="P74" s="17"/>
      <c r="Q74" s="18"/>
    </row>
    <row r="75" spans="1:17" x14ac:dyDescent="0.25">
      <c r="A75" s="10"/>
      <c r="B75" s="11"/>
      <c r="C75" s="11"/>
      <c r="D75" s="11"/>
      <c r="E75" s="11"/>
      <c r="F75" s="11"/>
      <c r="G75" s="11"/>
      <c r="O75" s="16"/>
      <c r="P75" s="17"/>
      <c r="Q75" s="18"/>
    </row>
    <row r="76" spans="1:17" x14ac:dyDescent="0.25">
      <c r="O76" s="16"/>
      <c r="P76" s="17"/>
      <c r="Q76" s="18"/>
    </row>
    <row r="77" spans="1:17" x14ac:dyDescent="0.25">
      <c r="A77" s="28"/>
      <c r="B77" s="28"/>
      <c r="O77" s="16"/>
      <c r="P77" s="17"/>
      <c r="Q77" s="18"/>
    </row>
    <row r="78" spans="1:17" x14ac:dyDescent="0.25">
      <c r="A78" s="29"/>
      <c r="B78" s="29"/>
      <c r="C78" s="28"/>
      <c r="O78" s="16"/>
      <c r="P78" s="17"/>
      <c r="Q78" s="18"/>
    </row>
    <row r="79" spans="1:17" x14ac:dyDescent="0.25">
      <c r="A79" s="29"/>
      <c r="B79" s="29"/>
      <c r="C79" s="29"/>
      <c r="D79" s="23"/>
      <c r="E79" s="23"/>
      <c r="F79" s="23"/>
      <c r="G79" s="23"/>
      <c r="H79" s="23"/>
      <c r="O79" s="16"/>
      <c r="P79" s="30"/>
      <c r="Q79" s="31"/>
    </row>
    <row r="80" spans="1:17" x14ac:dyDescent="0.25">
      <c r="C80" s="23"/>
      <c r="D80" s="23"/>
      <c r="E80" s="23"/>
      <c r="F80" s="23"/>
      <c r="G80" s="23"/>
      <c r="H80" s="23"/>
      <c r="O80" s="16"/>
      <c r="P80" s="17"/>
      <c r="Q80" s="18"/>
    </row>
    <row r="81" spans="1:17" x14ac:dyDescent="0.25">
      <c r="C81" s="29"/>
      <c r="D81" s="23"/>
      <c r="E81" s="23"/>
      <c r="F81" s="23"/>
      <c r="G81" s="23"/>
      <c r="H81" s="23"/>
      <c r="O81" s="16"/>
      <c r="P81" s="17"/>
      <c r="Q81" s="18"/>
    </row>
    <row r="82" spans="1:17" x14ac:dyDescent="0.25">
      <c r="A82" s="23"/>
      <c r="B82" s="23"/>
      <c r="C82" s="23"/>
      <c r="D82" s="23"/>
      <c r="E82" s="23"/>
      <c r="F82" s="23"/>
      <c r="G82" s="23"/>
      <c r="H82" s="23"/>
      <c r="O82" s="16"/>
      <c r="P82" s="17"/>
      <c r="Q82" s="18"/>
    </row>
    <row r="83" spans="1:17" x14ac:dyDescent="0.25">
      <c r="A83" s="23"/>
      <c r="B83" s="23"/>
      <c r="C83" s="23"/>
      <c r="D83" s="23"/>
      <c r="E83" s="23"/>
      <c r="F83" s="23"/>
      <c r="G83" s="23"/>
      <c r="H83" s="23"/>
      <c r="O83" s="16"/>
      <c r="P83" s="17"/>
      <c r="Q83" s="18"/>
    </row>
    <row r="84" spans="1:17" x14ac:dyDescent="0.25">
      <c r="A84" s="23"/>
      <c r="B84" s="23"/>
      <c r="C84" s="23"/>
      <c r="D84" s="23"/>
      <c r="E84" s="23"/>
      <c r="F84" s="23"/>
      <c r="G84" s="23"/>
      <c r="H84" s="23"/>
      <c r="O84" s="16"/>
      <c r="P84" s="17"/>
      <c r="Q84" s="18"/>
    </row>
    <row r="85" spans="1:17" x14ac:dyDescent="0.25">
      <c r="O85" s="16"/>
      <c r="P85" s="17"/>
      <c r="Q85" s="18"/>
    </row>
    <row r="86" spans="1:17" x14ac:dyDescent="0.25">
      <c r="O86" s="16"/>
      <c r="P86" s="17"/>
      <c r="Q86" s="18"/>
    </row>
    <row r="87" spans="1:17" x14ac:dyDescent="0.25">
      <c r="O87" s="16"/>
      <c r="P87" s="17"/>
      <c r="Q87" s="18"/>
    </row>
  </sheetData>
  <mergeCells count="1"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3FD92-780B-4FC7-8D39-20FB1859FAA3}">
  <dimension ref="A1:CX77"/>
  <sheetViews>
    <sheetView workbookViewId="0">
      <selection activeCell="A4" sqref="A4"/>
    </sheetView>
  </sheetViews>
  <sheetFormatPr defaultRowHeight="15" x14ac:dyDescent="0.25"/>
  <cols>
    <col min="1" max="1" width="30.42578125" customWidth="1"/>
    <col min="2" max="2" width="11.28515625" hidden="1" customWidth="1"/>
    <col min="3" max="3" width="11.42578125" customWidth="1"/>
    <col min="4" max="8" width="11" customWidth="1"/>
    <col min="9" max="9" width="18" bestFit="1" customWidth="1"/>
    <col min="10" max="10" width="13.28515625" bestFit="1" customWidth="1"/>
    <col min="11" max="12" width="10.5703125" bestFit="1" customWidth="1"/>
  </cols>
  <sheetData>
    <row r="1" spans="1:11" x14ac:dyDescent="0.25">
      <c r="A1" s="1" t="s">
        <v>0</v>
      </c>
      <c r="J1" s="2"/>
      <c r="K1" s="2"/>
    </row>
    <row r="2" spans="1:1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11" x14ac:dyDescent="0.25">
      <c r="A3" s="32"/>
      <c r="B3" s="33"/>
      <c r="C3" s="33"/>
      <c r="D3" s="33"/>
      <c r="E3" s="33"/>
      <c r="F3" s="33"/>
      <c r="G3" s="33"/>
      <c r="H3" s="33"/>
    </row>
    <row r="4" spans="1:11" x14ac:dyDescent="0.25">
      <c r="A4" s="5" t="s">
        <v>26</v>
      </c>
      <c r="B4" s="5"/>
      <c r="C4" s="5"/>
      <c r="D4" s="1"/>
      <c r="E4" s="1"/>
      <c r="F4" s="1"/>
    </row>
    <row r="5" spans="1:11" x14ac:dyDescent="0.25">
      <c r="A5" s="6" t="s">
        <v>27</v>
      </c>
      <c r="B5" s="6"/>
      <c r="C5" s="6"/>
      <c r="D5" s="7"/>
      <c r="E5" s="7"/>
      <c r="F5" s="7"/>
      <c r="G5" s="7"/>
      <c r="H5" s="7" t="s">
        <v>28</v>
      </c>
    </row>
    <row r="6" spans="1:11" x14ac:dyDescent="0.25">
      <c r="A6" s="8" t="s">
        <v>11</v>
      </c>
      <c r="B6" s="9" t="e">
        <v>#DIV/0!</v>
      </c>
      <c r="C6" s="42">
        <v>57.25</v>
      </c>
      <c r="D6" s="42">
        <v>55.666666666666664</v>
      </c>
      <c r="E6" s="42">
        <v>45.333333333333336</v>
      </c>
      <c r="F6" s="42">
        <v>200.75</v>
      </c>
      <c r="G6" s="42">
        <v>217.25</v>
      </c>
      <c r="H6" s="42">
        <v>229.25</v>
      </c>
    </row>
    <row r="7" spans="1:11" x14ac:dyDescent="0.25">
      <c r="A7" s="8" t="s">
        <v>12</v>
      </c>
      <c r="B7" s="9">
        <v>0</v>
      </c>
      <c r="C7" s="42">
        <v>77</v>
      </c>
      <c r="D7" s="42">
        <v>81</v>
      </c>
      <c r="E7" s="42">
        <v>56</v>
      </c>
      <c r="F7" s="42">
        <v>242</v>
      </c>
      <c r="G7" s="42">
        <v>257</v>
      </c>
      <c r="H7" s="42">
        <v>298</v>
      </c>
    </row>
    <row r="8" spans="1:11" x14ac:dyDescent="0.25">
      <c r="A8" s="8" t="s">
        <v>13</v>
      </c>
      <c r="B8" s="9">
        <v>0</v>
      </c>
      <c r="C8" s="42">
        <v>42</v>
      </c>
      <c r="D8" s="42">
        <v>41</v>
      </c>
      <c r="E8" s="42">
        <v>39</v>
      </c>
      <c r="F8" s="42">
        <v>182</v>
      </c>
      <c r="G8" s="42">
        <v>173</v>
      </c>
      <c r="H8" s="42">
        <v>177</v>
      </c>
    </row>
    <row r="9" spans="1:11" x14ac:dyDescent="0.25">
      <c r="A9" s="8" t="s">
        <v>14</v>
      </c>
      <c r="B9" s="9" t="e">
        <v>#NUM!</v>
      </c>
      <c r="C9" s="42">
        <v>55</v>
      </c>
      <c r="D9" s="42">
        <v>45</v>
      </c>
      <c r="E9" s="42">
        <v>41</v>
      </c>
      <c r="F9" s="42">
        <v>189.5</v>
      </c>
      <c r="G9" s="42">
        <v>219.5</v>
      </c>
      <c r="H9" s="42">
        <v>221</v>
      </c>
    </row>
    <row r="10" spans="1:11" x14ac:dyDescent="0.25">
      <c r="A10" s="8" t="s">
        <v>15</v>
      </c>
      <c r="B10" s="9">
        <v>0</v>
      </c>
      <c r="C10" s="42">
        <v>4</v>
      </c>
      <c r="D10" s="42">
        <v>3</v>
      </c>
      <c r="E10" s="42">
        <v>3</v>
      </c>
      <c r="F10" s="42">
        <v>4</v>
      </c>
      <c r="G10" s="42">
        <v>4</v>
      </c>
      <c r="H10" s="42">
        <v>4</v>
      </c>
    </row>
    <row r="11" spans="1:11" x14ac:dyDescent="0.25">
      <c r="A11" s="10"/>
      <c r="B11" s="11"/>
      <c r="C11" s="43"/>
      <c r="D11" s="44"/>
      <c r="E11" s="44"/>
      <c r="F11" s="44"/>
      <c r="G11" s="44"/>
      <c r="H11" s="44"/>
    </row>
    <row r="12" spans="1:11" x14ac:dyDescent="0.25">
      <c r="A12" s="6" t="s">
        <v>29</v>
      </c>
      <c r="B12" s="6"/>
      <c r="C12" s="45"/>
      <c r="D12" s="46"/>
      <c r="E12" s="46"/>
      <c r="F12" s="46"/>
      <c r="G12" s="46"/>
      <c r="H12" s="46" t="s">
        <v>28</v>
      </c>
    </row>
    <row r="13" spans="1:11" x14ac:dyDescent="0.25">
      <c r="A13" s="8" t="s">
        <v>11</v>
      </c>
      <c r="B13" s="9" t="e">
        <v>#DIV/0!</v>
      </c>
      <c r="C13" s="42">
        <v>109.75</v>
      </c>
      <c r="D13" s="42">
        <v>116.33333333333333</v>
      </c>
      <c r="E13" s="42">
        <v>141</v>
      </c>
      <c r="F13" s="42">
        <v>443.88</v>
      </c>
      <c r="G13" s="42">
        <v>491.02</v>
      </c>
      <c r="H13" s="42">
        <v>528.46</v>
      </c>
    </row>
    <row r="14" spans="1:11" x14ac:dyDescent="0.25">
      <c r="A14" s="8" t="s">
        <v>12</v>
      </c>
      <c r="B14" s="9">
        <v>0</v>
      </c>
      <c r="C14" s="42">
        <v>124</v>
      </c>
      <c r="D14" s="42">
        <v>131</v>
      </c>
      <c r="E14" s="42">
        <v>154</v>
      </c>
      <c r="F14" s="42">
        <v>478</v>
      </c>
      <c r="G14" s="42">
        <v>545</v>
      </c>
      <c r="H14" s="42">
        <v>623</v>
      </c>
    </row>
    <row r="15" spans="1:11" x14ac:dyDescent="0.25">
      <c r="A15" s="8" t="s">
        <v>13</v>
      </c>
      <c r="B15" s="9">
        <v>0</v>
      </c>
      <c r="C15" s="42">
        <v>96</v>
      </c>
      <c r="D15" s="42">
        <v>101</v>
      </c>
      <c r="E15" s="42">
        <v>121</v>
      </c>
      <c r="F15" s="42">
        <v>417</v>
      </c>
      <c r="G15" s="42">
        <v>445</v>
      </c>
      <c r="H15" s="42">
        <v>467</v>
      </c>
    </row>
    <row r="16" spans="1:11" x14ac:dyDescent="0.25">
      <c r="A16" s="8" t="s">
        <v>14</v>
      </c>
      <c r="B16" s="9" t="e">
        <v>#NUM!</v>
      </c>
      <c r="C16" s="42">
        <v>109.5</v>
      </c>
      <c r="D16" s="42">
        <v>117</v>
      </c>
      <c r="E16" s="42">
        <v>148</v>
      </c>
      <c r="F16" s="42">
        <v>434</v>
      </c>
      <c r="G16" s="42">
        <v>478</v>
      </c>
      <c r="H16" s="42">
        <v>509</v>
      </c>
    </row>
    <row r="17" spans="1:102" x14ac:dyDescent="0.25">
      <c r="A17" s="8" t="s">
        <v>15</v>
      </c>
      <c r="B17" s="9">
        <v>0</v>
      </c>
      <c r="C17" s="42">
        <v>4</v>
      </c>
      <c r="D17" s="42">
        <v>3</v>
      </c>
      <c r="E17" s="42">
        <v>3</v>
      </c>
      <c r="F17" s="42">
        <v>5</v>
      </c>
      <c r="G17" s="42">
        <v>5</v>
      </c>
      <c r="H17" s="42">
        <v>5</v>
      </c>
    </row>
    <row r="18" spans="1:102" x14ac:dyDescent="0.25">
      <c r="A18" s="10"/>
      <c r="B18" s="11"/>
      <c r="C18" s="43"/>
      <c r="D18" s="44"/>
      <c r="E18" s="44"/>
      <c r="F18" s="44"/>
      <c r="G18" s="44"/>
      <c r="H18" s="44"/>
    </row>
    <row r="19" spans="1:102" x14ac:dyDescent="0.25">
      <c r="A19" s="10"/>
      <c r="B19" s="11"/>
      <c r="C19" s="43"/>
      <c r="D19" s="44"/>
      <c r="E19" s="44"/>
      <c r="F19" s="44"/>
      <c r="G19" s="44"/>
      <c r="H19" s="44"/>
    </row>
    <row r="20" spans="1:102" x14ac:dyDescent="0.25">
      <c r="A20" s="12" t="s">
        <v>30</v>
      </c>
      <c r="B20" s="11"/>
      <c r="C20" s="43"/>
      <c r="D20" s="44"/>
      <c r="E20" s="44"/>
      <c r="F20" s="44"/>
      <c r="G20" s="44"/>
      <c r="H20" s="44"/>
    </row>
    <row r="21" spans="1:102" x14ac:dyDescent="0.25">
      <c r="A21" s="6" t="s">
        <v>27</v>
      </c>
      <c r="B21" s="6"/>
      <c r="C21" s="45"/>
      <c r="D21" s="46"/>
      <c r="E21" s="46"/>
      <c r="F21" s="46"/>
      <c r="G21" s="46"/>
      <c r="H21" s="46" t="s">
        <v>28</v>
      </c>
    </row>
    <row r="22" spans="1:102" x14ac:dyDescent="0.25">
      <c r="A22" s="8" t="s">
        <v>11</v>
      </c>
      <c r="B22" s="9" t="e">
        <v>#DIV/0!</v>
      </c>
      <c r="C22" s="42">
        <v>46</v>
      </c>
      <c r="D22" s="42">
        <v>61</v>
      </c>
      <c r="E22" s="42">
        <v>43</v>
      </c>
      <c r="F22" s="42">
        <v>165</v>
      </c>
      <c r="G22" s="42">
        <v>197</v>
      </c>
      <c r="H22" s="42">
        <v>197</v>
      </c>
      <c r="J22" s="13"/>
      <c r="K22" s="13"/>
      <c r="L22" s="13"/>
    </row>
    <row r="23" spans="1:102" x14ac:dyDescent="0.25">
      <c r="A23" s="8" t="s">
        <v>12</v>
      </c>
      <c r="B23" s="9">
        <v>0</v>
      </c>
      <c r="C23" s="42">
        <v>46</v>
      </c>
      <c r="D23" s="42">
        <v>61</v>
      </c>
      <c r="E23" s="42">
        <v>43</v>
      </c>
      <c r="F23" s="42">
        <v>165</v>
      </c>
      <c r="G23" s="42">
        <v>197</v>
      </c>
      <c r="H23" s="42">
        <v>197</v>
      </c>
      <c r="J23" s="34"/>
      <c r="K23" s="34"/>
      <c r="L23" s="13"/>
    </row>
    <row r="24" spans="1:102" x14ac:dyDescent="0.25">
      <c r="A24" s="8" t="s">
        <v>13</v>
      </c>
      <c r="B24" s="9">
        <v>0</v>
      </c>
      <c r="C24" s="42">
        <v>46</v>
      </c>
      <c r="D24" s="42">
        <v>61</v>
      </c>
      <c r="E24" s="42">
        <v>43</v>
      </c>
      <c r="F24" s="42">
        <v>165</v>
      </c>
      <c r="G24" s="42">
        <v>197</v>
      </c>
      <c r="H24" s="42">
        <v>197</v>
      </c>
      <c r="J24" s="13"/>
      <c r="K24" s="13"/>
      <c r="L24" s="13"/>
    </row>
    <row r="25" spans="1:102" x14ac:dyDescent="0.25">
      <c r="A25" s="8" t="s">
        <v>14</v>
      </c>
      <c r="B25" s="9" t="e">
        <v>#NUM!</v>
      </c>
      <c r="C25" s="42">
        <v>46</v>
      </c>
      <c r="D25" s="42">
        <v>61</v>
      </c>
      <c r="E25" s="42">
        <v>43</v>
      </c>
      <c r="F25" s="42">
        <v>165</v>
      </c>
      <c r="G25" s="42">
        <v>197</v>
      </c>
      <c r="H25" s="42">
        <v>197</v>
      </c>
      <c r="J25" s="13"/>
      <c r="K25" s="13"/>
      <c r="L25" s="13"/>
    </row>
    <row r="26" spans="1:102" x14ac:dyDescent="0.25">
      <c r="A26" s="8" t="s">
        <v>15</v>
      </c>
      <c r="B26" s="9">
        <v>0</v>
      </c>
      <c r="C26" s="42">
        <v>1</v>
      </c>
      <c r="D26" s="42">
        <v>1</v>
      </c>
      <c r="E26" s="42">
        <v>1</v>
      </c>
      <c r="F26" s="42">
        <v>1</v>
      </c>
      <c r="G26" s="42">
        <v>1</v>
      </c>
      <c r="H26" s="42">
        <v>1</v>
      </c>
      <c r="I26" s="13"/>
      <c r="J26" s="13"/>
      <c r="K26" s="13"/>
      <c r="L26" s="13"/>
      <c r="M26" s="13"/>
      <c r="N26" s="13"/>
      <c r="O26" s="13"/>
      <c r="P26" s="13"/>
    </row>
    <row r="27" spans="1:102" x14ac:dyDescent="0.25">
      <c r="A27" s="14"/>
      <c r="B27" s="14"/>
      <c r="C27" s="47"/>
      <c r="D27" s="48"/>
      <c r="E27" s="48"/>
      <c r="F27" s="48"/>
      <c r="G27" s="48"/>
      <c r="H27" s="48"/>
      <c r="I27" s="13"/>
      <c r="J27" s="13"/>
      <c r="K27" s="34"/>
      <c r="L27" s="34"/>
    </row>
    <row r="28" spans="1:102" x14ac:dyDescent="0.25">
      <c r="A28" s="6" t="s">
        <v>31</v>
      </c>
      <c r="B28" s="6"/>
      <c r="C28" s="45"/>
      <c r="D28" s="46"/>
      <c r="E28" s="46"/>
      <c r="F28" s="46"/>
      <c r="G28" s="46"/>
      <c r="H28" s="46"/>
      <c r="J28" s="34"/>
      <c r="K28" s="34"/>
      <c r="L28" s="34"/>
    </row>
    <row r="29" spans="1:102" x14ac:dyDescent="0.25">
      <c r="A29" s="8" t="s">
        <v>11</v>
      </c>
      <c r="B29" s="9" t="e">
        <v>#DIV/0!</v>
      </c>
      <c r="C29" s="42">
        <v>60.6</v>
      </c>
      <c r="D29" s="42">
        <v>64.75</v>
      </c>
      <c r="E29" s="42">
        <v>97.25</v>
      </c>
      <c r="F29" s="42">
        <v>251.2</v>
      </c>
      <c r="G29" s="42">
        <v>281.39999999999998</v>
      </c>
      <c r="H29" s="42">
        <v>302.39999999999998</v>
      </c>
      <c r="J29" s="13"/>
      <c r="K29" s="34"/>
      <c r="L29" s="34"/>
    </row>
    <row r="30" spans="1:102" x14ac:dyDescent="0.25">
      <c r="A30" s="8" t="s">
        <v>12</v>
      </c>
      <c r="B30" s="9">
        <v>0</v>
      </c>
      <c r="C30" s="42">
        <v>93</v>
      </c>
      <c r="D30" s="42">
        <v>77</v>
      </c>
      <c r="E30" s="42">
        <v>115</v>
      </c>
      <c r="F30" s="42">
        <v>298</v>
      </c>
      <c r="G30" s="42">
        <v>305</v>
      </c>
      <c r="H30" s="42">
        <v>327</v>
      </c>
      <c r="J30" s="13"/>
      <c r="K30" s="34"/>
      <c r="L30" s="34"/>
    </row>
    <row r="31" spans="1:102" x14ac:dyDescent="0.25">
      <c r="A31" s="8" t="s">
        <v>13</v>
      </c>
      <c r="B31" s="9">
        <v>0</v>
      </c>
      <c r="C31" s="42">
        <v>45</v>
      </c>
      <c r="D31" s="42">
        <v>50</v>
      </c>
      <c r="E31" s="42">
        <v>80</v>
      </c>
      <c r="F31" s="42">
        <v>226</v>
      </c>
      <c r="G31" s="42">
        <v>256</v>
      </c>
      <c r="H31" s="42">
        <v>266</v>
      </c>
      <c r="J31" s="34"/>
      <c r="K31" s="34"/>
      <c r="L31" s="34"/>
      <c r="AM31">
        <v>28</v>
      </c>
      <c r="BO31">
        <v>-32</v>
      </c>
      <c r="CX31">
        <v>28</v>
      </c>
    </row>
    <row r="32" spans="1:102" x14ac:dyDescent="0.25">
      <c r="A32" s="8" t="s">
        <v>14</v>
      </c>
      <c r="B32" s="9" t="e">
        <v>#NUM!</v>
      </c>
      <c r="C32" s="42">
        <v>54</v>
      </c>
      <c r="D32" s="42">
        <v>66</v>
      </c>
      <c r="E32" s="42">
        <v>97</v>
      </c>
      <c r="F32" s="42">
        <v>244</v>
      </c>
      <c r="G32" s="42">
        <v>283</v>
      </c>
      <c r="H32" s="42">
        <v>325</v>
      </c>
      <c r="J32" s="13"/>
      <c r="K32" s="34"/>
      <c r="L32" s="34"/>
    </row>
    <row r="33" spans="1:18" x14ac:dyDescent="0.25">
      <c r="A33" s="8" t="s">
        <v>15</v>
      </c>
      <c r="B33" s="9">
        <v>0</v>
      </c>
      <c r="C33" s="42">
        <v>5</v>
      </c>
      <c r="D33" s="42">
        <v>4</v>
      </c>
      <c r="E33" s="42">
        <v>4</v>
      </c>
      <c r="F33" s="42">
        <v>5</v>
      </c>
      <c r="G33" s="42">
        <v>5</v>
      </c>
      <c r="H33" s="42">
        <v>5</v>
      </c>
      <c r="J33" s="13"/>
      <c r="K33" s="34"/>
      <c r="L33" s="34"/>
    </row>
    <row r="34" spans="1:18" x14ac:dyDescent="0.25">
      <c r="A34" s="14"/>
      <c r="B34" s="14"/>
      <c r="C34" s="47"/>
      <c r="D34" s="48"/>
      <c r="E34" s="48"/>
      <c r="F34" s="48"/>
      <c r="G34" s="48"/>
      <c r="H34" s="48"/>
      <c r="J34" s="13"/>
      <c r="K34" s="34"/>
      <c r="L34" s="34"/>
    </row>
    <row r="35" spans="1:18" x14ac:dyDescent="0.25">
      <c r="A35" s="6" t="s">
        <v>32</v>
      </c>
      <c r="B35" s="6"/>
      <c r="C35" s="45"/>
      <c r="D35" s="46"/>
      <c r="E35" s="46"/>
      <c r="F35" s="46"/>
      <c r="G35" s="46"/>
      <c r="H35" s="46"/>
      <c r="J35" s="13"/>
      <c r="K35" s="34"/>
      <c r="L35" s="34"/>
    </row>
    <row r="36" spans="1:18" x14ac:dyDescent="0.25">
      <c r="A36" s="8" t="s">
        <v>11</v>
      </c>
      <c r="B36" s="9" t="e">
        <v>#DIV/0!</v>
      </c>
      <c r="C36" s="42">
        <v>139</v>
      </c>
      <c r="D36" s="42">
        <v>138</v>
      </c>
      <c r="E36" s="42">
        <v>145</v>
      </c>
      <c r="F36" s="42">
        <v>463</v>
      </c>
      <c r="G36" s="42">
        <v>480</v>
      </c>
      <c r="H36" s="42">
        <v>524</v>
      </c>
      <c r="J36" s="13"/>
      <c r="K36" s="34"/>
      <c r="L36" s="34"/>
      <c r="M36" s="34"/>
      <c r="N36" s="34"/>
      <c r="O36" s="13"/>
      <c r="P36" s="13"/>
      <c r="Q36" s="13"/>
      <c r="R36" s="13"/>
    </row>
    <row r="37" spans="1:18" x14ac:dyDescent="0.25">
      <c r="A37" s="8" t="s">
        <v>12</v>
      </c>
      <c r="B37" s="9">
        <v>0</v>
      </c>
      <c r="C37" s="42">
        <v>139</v>
      </c>
      <c r="D37" s="42">
        <v>138</v>
      </c>
      <c r="E37" s="42">
        <v>145</v>
      </c>
      <c r="F37" s="42">
        <v>463</v>
      </c>
      <c r="G37" s="42">
        <v>480</v>
      </c>
      <c r="H37" s="42">
        <v>524</v>
      </c>
      <c r="I37" s="13"/>
      <c r="J37" s="13"/>
      <c r="K37" s="34"/>
      <c r="L37" s="34"/>
    </row>
    <row r="38" spans="1:18" x14ac:dyDescent="0.25">
      <c r="A38" s="8" t="s">
        <v>13</v>
      </c>
      <c r="B38" s="9">
        <v>0</v>
      </c>
      <c r="C38" s="42">
        <v>139</v>
      </c>
      <c r="D38" s="42">
        <v>138</v>
      </c>
      <c r="E38" s="42">
        <v>145</v>
      </c>
      <c r="F38" s="42">
        <v>463</v>
      </c>
      <c r="G38" s="42">
        <v>480</v>
      </c>
      <c r="H38" s="42">
        <v>524</v>
      </c>
      <c r="I38" s="13"/>
      <c r="J38" s="13"/>
      <c r="K38" s="34"/>
      <c r="L38" s="34"/>
    </row>
    <row r="39" spans="1:18" x14ac:dyDescent="0.25">
      <c r="A39" s="8" t="s">
        <v>14</v>
      </c>
      <c r="B39" s="9" t="e">
        <v>#NUM!</v>
      </c>
      <c r="C39" s="42">
        <v>139</v>
      </c>
      <c r="D39" s="42">
        <v>138</v>
      </c>
      <c r="E39" s="42">
        <v>145</v>
      </c>
      <c r="F39" s="42">
        <v>463</v>
      </c>
      <c r="G39" s="42">
        <v>480</v>
      </c>
      <c r="H39" s="42">
        <v>524</v>
      </c>
      <c r="J39" s="13"/>
      <c r="K39" s="34"/>
      <c r="L39" s="34"/>
    </row>
    <row r="40" spans="1:18" x14ac:dyDescent="0.25">
      <c r="A40" s="8" t="s">
        <v>15</v>
      </c>
      <c r="B40" s="9">
        <v>0</v>
      </c>
      <c r="C40" s="42">
        <v>1</v>
      </c>
      <c r="D40" s="42">
        <v>1</v>
      </c>
      <c r="E40" s="42">
        <v>1</v>
      </c>
      <c r="F40" s="42">
        <v>1</v>
      </c>
      <c r="G40" s="42">
        <v>1</v>
      </c>
      <c r="H40" s="42">
        <v>1</v>
      </c>
      <c r="J40" s="13"/>
      <c r="K40" s="34"/>
      <c r="L40" s="34"/>
    </row>
    <row r="41" spans="1:18" x14ac:dyDescent="0.25">
      <c r="A41" s="35"/>
      <c r="B41" s="36"/>
      <c r="C41" s="49"/>
      <c r="D41" s="50"/>
      <c r="E41" s="50"/>
      <c r="F41" s="50"/>
      <c r="G41" s="50"/>
      <c r="H41" s="50"/>
      <c r="I41" s="37"/>
      <c r="J41" s="13"/>
      <c r="K41" s="34"/>
      <c r="L41" s="34"/>
    </row>
    <row r="42" spans="1:18" x14ac:dyDescent="0.25">
      <c r="A42" s="6" t="s">
        <v>33</v>
      </c>
      <c r="B42" s="6"/>
      <c r="C42" s="45"/>
      <c r="D42" s="46"/>
      <c r="E42" s="46"/>
      <c r="F42" s="46"/>
      <c r="G42" s="46"/>
      <c r="H42" s="46"/>
      <c r="J42" s="13"/>
      <c r="K42" s="34"/>
      <c r="L42" s="34"/>
      <c r="N42" s="34"/>
    </row>
    <row r="43" spans="1:18" x14ac:dyDescent="0.25">
      <c r="A43" s="8" t="s">
        <v>11</v>
      </c>
      <c r="B43" s="9" t="e">
        <v>#DIV/0!</v>
      </c>
      <c r="C43" s="42">
        <v>90.8</v>
      </c>
      <c r="D43" s="42">
        <v>114.25</v>
      </c>
      <c r="E43" s="42">
        <v>113.75</v>
      </c>
      <c r="F43" s="42">
        <v>414.00900000000001</v>
      </c>
      <c r="G43" s="42">
        <v>382</v>
      </c>
      <c r="H43" s="42">
        <v>412.98333333333335</v>
      </c>
      <c r="J43" s="13"/>
      <c r="K43" s="34"/>
      <c r="L43" s="34"/>
    </row>
    <row r="44" spans="1:18" x14ac:dyDescent="0.25">
      <c r="A44" s="8" t="s">
        <v>12</v>
      </c>
      <c r="B44" s="9">
        <v>0</v>
      </c>
      <c r="C44" s="42">
        <v>112</v>
      </c>
      <c r="D44" s="42">
        <v>129</v>
      </c>
      <c r="E44" s="42">
        <v>129</v>
      </c>
      <c r="F44" s="42">
        <v>451</v>
      </c>
      <c r="G44" s="42">
        <v>519</v>
      </c>
      <c r="H44" s="42">
        <v>494</v>
      </c>
      <c r="J44" s="13"/>
      <c r="K44" s="34"/>
    </row>
    <row r="45" spans="1:18" x14ac:dyDescent="0.25">
      <c r="A45" s="8" t="s">
        <v>13</v>
      </c>
      <c r="B45" s="9">
        <v>0</v>
      </c>
      <c r="C45" s="42">
        <v>75</v>
      </c>
      <c r="D45" s="42">
        <v>102</v>
      </c>
      <c r="E45" s="42">
        <v>97</v>
      </c>
      <c r="F45" s="42">
        <v>376</v>
      </c>
      <c r="G45" s="42">
        <v>108</v>
      </c>
      <c r="H45" s="42">
        <v>279</v>
      </c>
      <c r="J45" s="13"/>
      <c r="K45" s="34"/>
      <c r="M45" s="38"/>
    </row>
    <row r="46" spans="1:18" x14ac:dyDescent="0.25">
      <c r="A46" s="8" t="s">
        <v>14</v>
      </c>
      <c r="B46" s="9" t="e">
        <v>#NUM!</v>
      </c>
      <c r="C46" s="42">
        <v>81</v>
      </c>
      <c r="D46" s="42">
        <v>113</v>
      </c>
      <c r="E46" s="42">
        <v>114.5</v>
      </c>
      <c r="F46" s="42">
        <v>411.52699999999999</v>
      </c>
      <c r="G46" s="42">
        <v>399.5</v>
      </c>
      <c r="H46" s="42">
        <v>414.95</v>
      </c>
      <c r="I46" s="13"/>
      <c r="J46" s="13"/>
      <c r="K46" s="34"/>
      <c r="N46" s="16"/>
      <c r="O46" s="39"/>
      <c r="P46" s="40"/>
    </row>
    <row r="47" spans="1:18" x14ac:dyDescent="0.25">
      <c r="A47" s="8" t="s">
        <v>15</v>
      </c>
      <c r="B47" s="9">
        <v>0</v>
      </c>
      <c r="C47" s="42">
        <v>5</v>
      </c>
      <c r="D47" s="42">
        <v>4</v>
      </c>
      <c r="E47" s="42">
        <v>4</v>
      </c>
      <c r="F47" s="42">
        <v>6</v>
      </c>
      <c r="G47" s="42">
        <v>6</v>
      </c>
      <c r="H47" s="42">
        <v>6</v>
      </c>
      <c r="J47" s="13"/>
      <c r="K47" s="34"/>
      <c r="L47" s="34"/>
      <c r="N47" s="16"/>
      <c r="O47" s="39"/>
      <c r="P47" s="40"/>
    </row>
    <row r="48" spans="1:18" x14ac:dyDescent="0.25">
      <c r="C48" s="51"/>
      <c r="D48" s="52"/>
      <c r="E48" s="52"/>
      <c r="F48" s="52"/>
      <c r="G48" s="52"/>
      <c r="H48" s="52"/>
      <c r="J48" s="13"/>
      <c r="K48" s="34"/>
      <c r="L48" s="34"/>
      <c r="N48" s="16"/>
      <c r="O48" s="39"/>
      <c r="P48" s="40"/>
    </row>
    <row r="49" spans="1:85" x14ac:dyDescent="0.25">
      <c r="A49" s="6" t="s">
        <v>34</v>
      </c>
      <c r="B49" s="6"/>
      <c r="C49" s="45"/>
      <c r="D49" s="46"/>
      <c r="E49" s="46"/>
      <c r="F49" s="46"/>
      <c r="G49" s="46"/>
      <c r="H49" s="46"/>
      <c r="I49" s="13"/>
      <c r="J49" s="13"/>
      <c r="K49" s="34"/>
      <c r="L49" s="34"/>
      <c r="N49" s="20"/>
      <c r="O49" s="39"/>
      <c r="P49" s="40"/>
      <c r="R49" s="19"/>
      <c r="AM49">
        <v>22</v>
      </c>
      <c r="AT49">
        <f>D49/AM49</f>
        <v>0</v>
      </c>
      <c r="BA49" s="19">
        <v>0.45</v>
      </c>
      <c r="BH49" s="19">
        <v>0.14000000000000001</v>
      </c>
      <c r="BR49" s="19">
        <f>1-BA49-BH49</f>
        <v>0.41000000000000003</v>
      </c>
      <c r="BV49">
        <v>-0.18</v>
      </c>
    </row>
    <row r="50" spans="1:85" x14ac:dyDescent="0.25">
      <c r="A50" s="8" t="s">
        <v>11</v>
      </c>
      <c r="B50" s="9" t="e">
        <v>#DIV/0!</v>
      </c>
      <c r="C50" s="42">
        <v>6</v>
      </c>
      <c r="D50" s="42">
        <v>6.25</v>
      </c>
      <c r="E50" s="42">
        <v>6.5</v>
      </c>
      <c r="F50" s="42">
        <v>25.666666666666668</v>
      </c>
      <c r="G50" s="42">
        <v>25.833333333333332</v>
      </c>
      <c r="H50" s="42">
        <v>25.833333333333332</v>
      </c>
      <c r="J50" s="13"/>
      <c r="K50" s="34"/>
      <c r="N50" s="16"/>
      <c r="O50" s="39"/>
      <c r="P50" s="40"/>
      <c r="AQ50">
        <v>123</v>
      </c>
      <c r="BZ50">
        <v>-0.24</v>
      </c>
      <c r="CA50">
        <v>0.04</v>
      </c>
      <c r="CB50">
        <v>0.14000000000000001</v>
      </c>
      <c r="CG50">
        <v>59</v>
      </c>
    </row>
    <row r="51" spans="1:85" x14ac:dyDescent="0.25">
      <c r="A51" s="8" t="s">
        <v>12</v>
      </c>
      <c r="B51" s="9">
        <v>0</v>
      </c>
      <c r="C51" s="42">
        <v>6</v>
      </c>
      <c r="D51" s="42">
        <v>7</v>
      </c>
      <c r="E51" s="42">
        <v>8</v>
      </c>
      <c r="F51" s="42">
        <v>29</v>
      </c>
      <c r="G51" s="42">
        <v>28</v>
      </c>
      <c r="H51" s="42">
        <v>30</v>
      </c>
      <c r="J51" s="13"/>
      <c r="K51" s="34"/>
      <c r="N51" s="16"/>
      <c r="O51" s="39"/>
      <c r="P51" s="40"/>
    </row>
    <row r="52" spans="1:85" x14ac:dyDescent="0.25">
      <c r="A52" s="8" t="s">
        <v>13</v>
      </c>
      <c r="B52" s="9">
        <v>0</v>
      </c>
      <c r="C52" s="42">
        <v>6</v>
      </c>
      <c r="D52" s="42">
        <v>6</v>
      </c>
      <c r="E52" s="42">
        <v>6</v>
      </c>
      <c r="F52" s="42">
        <v>24</v>
      </c>
      <c r="G52" s="42">
        <v>24</v>
      </c>
      <c r="H52" s="42">
        <v>24</v>
      </c>
      <c r="J52" s="13"/>
      <c r="K52" s="34"/>
      <c r="N52" s="16"/>
      <c r="O52" s="39"/>
      <c r="P52" s="40"/>
    </row>
    <row r="53" spans="1:85" x14ac:dyDescent="0.25">
      <c r="A53" s="8" t="s">
        <v>14</v>
      </c>
      <c r="B53" s="9" t="e">
        <v>#NUM!</v>
      </c>
      <c r="C53" s="42">
        <v>6</v>
      </c>
      <c r="D53" s="42">
        <v>6</v>
      </c>
      <c r="E53" s="42">
        <v>6</v>
      </c>
      <c r="F53" s="42">
        <v>25</v>
      </c>
      <c r="G53" s="42">
        <v>26</v>
      </c>
      <c r="H53" s="42">
        <v>25</v>
      </c>
      <c r="J53" s="13"/>
      <c r="K53" s="13"/>
      <c r="N53" s="16"/>
      <c r="O53" s="39"/>
      <c r="P53" s="40"/>
    </row>
    <row r="54" spans="1:85" x14ac:dyDescent="0.25">
      <c r="A54" s="8" t="s">
        <v>15</v>
      </c>
      <c r="B54" s="9">
        <v>0</v>
      </c>
      <c r="C54" s="42">
        <v>5</v>
      </c>
      <c r="D54" s="42">
        <v>4</v>
      </c>
      <c r="E54" s="42">
        <v>4</v>
      </c>
      <c r="F54" s="42">
        <v>6</v>
      </c>
      <c r="G54" s="42">
        <v>6</v>
      </c>
      <c r="H54" s="42">
        <v>6</v>
      </c>
      <c r="J54" s="13"/>
      <c r="K54" s="13"/>
      <c r="N54" s="16"/>
      <c r="O54" s="39"/>
      <c r="P54" s="40"/>
    </row>
    <row r="55" spans="1:85" x14ac:dyDescent="0.25">
      <c r="A55" s="14"/>
      <c r="B55" s="14"/>
      <c r="C55" s="47"/>
      <c r="D55" s="53"/>
      <c r="E55" s="53"/>
      <c r="F55" s="53"/>
      <c r="G55" s="53"/>
      <c r="H55" s="53"/>
      <c r="J55" s="13"/>
      <c r="K55" s="13"/>
      <c r="N55" s="16"/>
      <c r="O55" s="39"/>
      <c r="P55" s="40"/>
    </row>
    <row r="56" spans="1:85" x14ac:dyDescent="0.25">
      <c r="A56" s="6" t="s">
        <v>35</v>
      </c>
      <c r="B56" s="6"/>
      <c r="C56" s="45"/>
      <c r="D56" s="46"/>
      <c r="E56" s="46"/>
      <c r="F56" s="46"/>
      <c r="G56" s="46"/>
      <c r="H56" s="46"/>
      <c r="J56" s="13"/>
      <c r="K56" s="13"/>
      <c r="N56" s="16"/>
      <c r="O56" s="39"/>
      <c r="P56" s="40"/>
    </row>
    <row r="57" spans="1:85" x14ac:dyDescent="0.25">
      <c r="A57" s="8" t="s">
        <v>11</v>
      </c>
      <c r="B57" s="9" t="e">
        <v>#DIV/0!</v>
      </c>
      <c r="C57" s="42">
        <v>50.4</v>
      </c>
      <c r="D57" s="42">
        <v>50</v>
      </c>
      <c r="E57" s="42">
        <v>38</v>
      </c>
      <c r="F57" s="42">
        <v>168.83333333333334</v>
      </c>
      <c r="G57" s="42">
        <v>199.56666666666669</v>
      </c>
      <c r="H57" s="42">
        <v>218.29999999999998</v>
      </c>
      <c r="J57" s="13"/>
      <c r="K57" s="13"/>
      <c r="L57" s="13"/>
      <c r="N57" s="16"/>
      <c r="O57" s="39"/>
      <c r="P57" s="40"/>
    </row>
    <row r="58" spans="1:85" x14ac:dyDescent="0.25">
      <c r="A58" s="8" t="s">
        <v>12</v>
      </c>
      <c r="B58" s="9">
        <v>0</v>
      </c>
      <c r="C58" s="42">
        <v>67</v>
      </c>
      <c r="D58" s="42">
        <v>71</v>
      </c>
      <c r="E58" s="42">
        <v>47</v>
      </c>
      <c r="F58" s="42">
        <v>206</v>
      </c>
      <c r="G58" s="42">
        <v>234</v>
      </c>
      <c r="H58" s="42">
        <v>259</v>
      </c>
      <c r="J58" s="41"/>
      <c r="K58" s="41"/>
      <c r="L58" s="41"/>
      <c r="N58" s="16"/>
      <c r="O58" s="39"/>
      <c r="P58" s="40"/>
    </row>
    <row r="59" spans="1:85" x14ac:dyDescent="0.25">
      <c r="A59" s="8" t="s">
        <v>13</v>
      </c>
      <c r="B59" s="9">
        <v>0</v>
      </c>
      <c r="C59" s="42">
        <v>38</v>
      </c>
      <c r="D59" s="42">
        <v>35</v>
      </c>
      <c r="E59" s="42">
        <v>34</v>
      </c>
      <c r="F59" s="42">
        <v>159</v>
      </c>
      <c r="G59" s="42">
        <v>172</v>
      </c>
      <c r="H59" s="42">
        <v>177</v>
      </c>
      <c r="J59" s="13"/>
      <c r="N59" s="16"/>
      <c r="O59" s="39"/>
      <c r="P59" s="40"/>
    </row>
    <row r="60" spans="1:85" x14ac:dyDescent="0.25">
      <c r="A60" s="8" t="s">
        <v>14</v>
      </c>
      <c r="B60" s="9" t="e">
        <v>#NUM!</v>
      </c>
      <c r="C60" s="42">
        <v>52</v>
      </c>
      <c r="D60" s="42">
        <v>47</v>
      </c>
      <c r="E60" s="42">
        <v>35.5</v>
      </c>
      <c r="F60" s="42">
        <v>162</v>
      </c>
      <c r="G60" s="42">
        <v>197.5</v>
      </c>
      <c r="H60" s="42">
        <v>222.5</v>
      </c>
      <c r="N60" s="16"/>
      <c r="O60" s="39"/>
      <c r="P60" s="40"/>
    </row>
    <row r="61" spans="1:85" x14ac:dyDescent="0.25">
      <c r="A61" s="8" t="s">
        <v>15</v>
      </c>
      <c r="B61" s="9">
        <v>0</v>
      </c>
      <c r="C61" s="42">
        <v>5</v>
      </c>
      <c r="D61" s="42">
        <v>4</v>
      </c>
      <c r="E61" s="42">
        <v>4</v>
      </c>
      <c r="F61" s="42">
        <v>6</v>
      </c>
      <c r="G61" s="42">
        <v>6</v>
      </c>
      <c r="H61" s="42">
        <v>6</v>
      </c>
      <c r="N61" s="16"/>
      <c r="O61" s="39"/>
      <c r="P61" s="40"/>
    </row>
    <row r="62" spans="1:85" x14ac:dyDescent="0.25">
      <c r="A62" s="21" t="s">
        <v>24</v>
      </c>
      <c r="J62" s="27"/>
      <c r="N62" s="16"/>
      <c r="O62" s="39"/>
      <c r="P62" s="40"/>
    </row>
    <row r="63" spans="1:85" x14ac:dyDescent="0.25">
      <c r="J63" s="26"/>
      <c r="N63" s="16"/>
      <c r="O63" s="39"/>
      <c r="P63" s="40"/>
    </row>
    <row r="64" spans="1:85" x14ac:dyDescent="0.25">
      <c r="J64" s="27"/>
      <c r="N64" s="16"/>
      <c r="O64" s="39"/>
      <c r="P64" s="40"/>
    </row>
    <row r="65" spans="10:16" x14ac:dyDescent="0.25">
      <c r="J65" s="27"/>
      <c r="N65" s="16"/>
      <c r="O65" s="39"/>
      <c r="P65" s="40"/>
    </row>
    <row r="66" spans="10:16" x14ac:dyDescent="0.25">
      <c r="J66" s="27"/>
      <c r="N66" s="16"/>
      <c r="O66" s="39"/>
      <c r="P66" s="40"/>
    </row>
    <row r="67" spans="10:16" x14ac:dyDescent="0.25">
      <c r="N67" s="16"/>
      <c r="O67" s="39"/>
      <c r="P67" s="40"/>
    </row>
    <row r="68" spans="10:16" x14ac:dyDescent="0.25">
      <c r="N68" s="16"/>
      <c r="O68" s="39"/>
      <c r="P68" s="40"/>
    </row>
    <row r="69" spans="10:16" x14ac:dyDescent="0.25">
      <c r="N69" s="16"/>
      <c r="O69" s="39"/>
      <c r="P69" s="40"/>
    </row>
    <row r="70" spans="10:16" x14ac:dyDescent="0.25">
      <c r="N70" s="16"/>
      <c r="O70" s="39"/>
      <c r="P70" s="40"/>
    </row>
    <row r="71" spans="10:16" x14ac:dyDescent="0.25">
      <c r="N71" s="16"/>
      <c r="O71" s="39"/>
      <c r="P71" s="40"/>
    </row>
    <row r="72" spans="10:16" x14ac:dyDescent="0.25">
      <c r="N72" s="16"/>
      <c r="O72" s="39"/>
      <c r="P72" s="40"/>
    </row>
    <row r="73" spans="10:16" x14ac:dyDescent="0.25">
      <c r="N73" s="16"/>
      <c r="O73" s="39"/>
      <c r="P73" s="40"/>
    </row>
    <row r="74" spans="10:16" x14ac:dyDescent="0.25">
      <c r="N74" s="16"/>
      <c r="O74" s="39"/>
      <c r="P74" s="40"/>
    </row>
    <row r="75" spans="10:16" x14ac:dyDescent="0.25">
      <c r="N75" s="16"/>
      <c r="O75" s="39"/>
      <c r="P75" s="40"/>
    </row>
    <row r="76" spans="10:16" x14ac:dyDescent="0.25">
      <c r="N76" s="16"/>
      <c r="O76" s="39"/>
      <c r="P76" s="40"/>
    </row>
    <row r="77" spans="10:16" x14ac:dyDescent="0.25">
      <c r="N77" s="16"/>
      <c r="O77" s="39"/>
      <c r="P77" s="40"/>
    </row>
  </sheetData>
  <mergeCells count="1"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</vt:lpstr>
      <vt:lpstr>By Service line</vt:lpstr>
    </vt:vector>
  </TitlesOfParts>
  <Company>PGS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Bard Stenberg</dc:creator>
  <cp:lastModifiedBy>Bard Stenberg</cp:lastModifiedBy>
  <dcterms:created xsi:type="dcterms:W3CDTF">2023-05-10T06:53:25Z</dcterms:created>
  <dcterms:modified xsi:type="dcterms:W3CDTF">2023-05-10T06:56:06Z</dcterms:modified>
</cp:coreProperties>
</file>