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3/Q2/Consensus/"/>
    </mc:Choice>
  </mc:AlternateContent>
  <xr:revisionPtr revIDLastSave="1" documentId="8_{9EB87925-B67F-431D-B961-24E8E752822B}" xr6:coauthVersionLast="47" xr6:coauthVersionMax="47" xr10:uidLastSave="{97D3EC40-662B-4930-9066-5B615B61C529}"/>
  <bookViews>
    <workbookView xWindow="28680" yWindow="-120" windowWidth="29040" windowHeight="17640" xr2:uid="{3FEFBB65-E8A8-4A81-AB44-ED0D67D9DD8F}"/>
  </bookViews>
  <sheets>
    <sheet name="Group" sheetId="1" r:id="rId1"/>
    <sheet name="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5" i="2" l="1"/>
  <c r="BR56" i="1"/>
</calcChain>
</file>

<file path=xl/sharedStrings.xml><?xml version="1.0" encoding="utf-8"?>
<sst xmlns="http://schemas.openxmlformats.org/spreadsheetml/2006/main" count="114" uniqueCount="33">
  <si>
    <t>USD m</t>
  </si>
  <si>
    <t>Q1 23 E</t>
  </si>
  <si>
    <t>Q2 23 E</t>
  </si>
  <si>
    <t>Q3 23 E</t>
  </si>
  <si>
    <t>Q4 23 E</t>
  </si>
  <si>
    <t>2023 E</t>
  </si>
  <si>
    <t>2024 E</t>
  </si>
  <si>
    <t>2025 E</t>
  </si>
  <si>
    <t xml:space="preserve">Segment Reporting </t>
  </si>
  <si>
    <t>PRODUCED REVENUES</t>
  </si>
  <si>
    <t>Average</t>
  </si>
  <si>
    <t>High</t>
  </si>
  <si>
    <t>Low</t>
  </si>
  <si>
    <t>Median</t>
  </si>
  <si>
    <t>Number of contributors</t>
  </si>
  <si>
    <t>PRODUCED EBITDA</t>
  </si>
  <si>
    <t>PRODUCED EBIT</t>
  </si>
  <si>
    <t>Profit and loss numbers As Reported according to IFRS</t>
  </si>
  <si>
    <t xml:space="preserve">Revenues and other income </t>
  </si>
  <si>
    <t>EBITDA</t>
  </si>
  <si>
    <t>EBIT</t>
  </si>
  <si>
    <t>PRE TAX PROFIT</t>
  </si>
  <si>
    <t>NET INCOME</t>
  </si>
  <si>
    <t xml:space="preserve">Contributors:  ABG Sundal Collier, Barclays, Fearnley Securities, Kepler Cheuvreux, Oddo BHF, Sparebank 1 Markets and Pareto Securities. </t>
  </si>
  <si>
    <t>Basic EPS</t>
  </si>
  <si>
    <t>Segment Reporting</t>
  </si>
  <si>
    <t>MC PRE-FUNDING</t>
  </si>
  <si>
    <t xml:space="preserve">  </t>
  </si>
  <si>
    <t>Numbers As Reported according to IFRS</t>
  </si>
  <si>
    <t>MC LATE SALES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</si>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</sst>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1" applyNumberFormat="1" applyFont="1"/>
    <xf numFmtId="3" fontId="0" fillId="0" borderId="0" xfId="1" applyNumberFormat="1" applyFont="1"/>
    <xf numFmtId="0" fontId="7" fillId="3" borderId="4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164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0" fontId="12" fillId="0" borderId="0" xfId="0" applyFont="1" applyAlignment="1">
      <alignment horizontal="left" indent="1"/>
    </xf>
    <xf numFmtId="0" fontId="13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65" fontId="13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0" fontId="13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1" fontId="7" fillId="3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1" fontId="10" fillId="0" borderId="3" xfId="0" applyNumberFormat="1" applyFont="1" applyBorder="1" applyAlignment="1">
      <alignment horizontal="center"/>
    </xf>
    <xf numFmtId="1" fontId="0" fillId="0" borderId="3" xfId="0" applyNumberFormat="1" applyBorder="1"/>
    <xf numFmtId="1" fontId="0" fillId="0" borderId="0" xfId="0" applyNumberFormat="1"/>
    <xf numFmtId="1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4" borderId="0" xfId="0" applyFill="1"/>
    <xf numFmtId="0" fontId="0" fillId="0" borderId="0" xfId="1" applyNumberFormat="1" applyFont="1" applyBorder="1"/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/>
    <xf numFmtId="1" fontId="14" fillId="0" borderId="3" xfId="0" applyNumberFormat="1" applyFont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0E4C0-0F8D-44B6-BBF2-3A018C4FF246}">
  <dimension ref="A1:CX87"/>
  <sheetViews>
    <sheetView tabSelected="1" workbookViewId="0">
      <selection activeCell="A4" sqref="A4"/>
    </sheetView>
  </sheetViews>
  <sheetFormatPr defaultRowHeight="15" x14ac:dyDescent="0.25"/>
  <cols>
    <col min="1" max="1" width="31.140625" customWidth="1"/>
    <col min="2" max="3" width="12.140625" hidden="1" customWidth="1"/>
    <col min="4" max="8" width="12" customWidth="1"/>
    <col min="10" max="10" width="12" bestFit="1" customWidth="1"/>
  </cols>
  <sheetData>
    <row r="1" spans="1:13" x14ac:dyDescent="0.25">
      <c r="A1" s="1"/>
      <c r="J1" s="2"/>
      <c r="K1" s="2"/>
    </row>
    <row r="2" spans="1:13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K2" s="4"/>
      <c r="L2" s="4"/>
      <c r="M2" s="4"/>
    </row>
    <row r="3" spans="1:13" x14ac:dyDescent="0.25">
      <c r="A3" s="5"/>
      <c r="B3" s="5"/>
      <c r="C3" s="5"/>
      <c r="D3" s="1"/>
      <c r="E3" s="1"/>
      <c r="F3" s="1"/>
    </row>
    <row r="4" spans="1:13" x14ac:dyDescent="0.25">
      <c r="A4" s="5" t="s">
        <v>8</v>
      </c>
      <c r="B4" s="5"/>
      <c r="C4" s="5"/>
      <c r="D4" s="1"/>
      <c r="E4" s="1"/>
      <c r="F4" s="1"/>
    </row>
    <row r="5" spans="1:13" x14ac:dyDescent="0.25">
      <c r="A5" s="6" t="s">
        <v>9</v>
      </c>
      <c r="B5" s="6"/>
      <c r="C5" s="6"/>
      <c r="D5" s="7"/>
      <c r="E5" s="7"/>
      <c r="F5" s="7"/>
      <c r="G5" s="7"/>
      <c r="H5" s="7"/>
    </row>
    <row r="6" spans="1:13" x14ac:dyDescent="0.25">
      <c r="A6" s="8" t="s">
        <v>10</v>
      </c>
      <c r="B6" s="9" t="e">
        <v>#DIV/0!</v>
      </c>
      <c r="C6" s="9">
        <v>186</v>
      </c>
      <c r="D6" s="34">
        <v>221.25</v>
      </c>
      <c r="E6" s="34">
        <v>265.33333333333331</v>
      </c>
      <c r="F6" s="34">
        <v>840.16666666666663</v>
      </c>
      <c r="G6" s="34">
        <v>975.33333333333337</v>
      </c>
      <c r="H6" s="34">
        <v>1017.8</v>
      </c>
      <c r="K6" s="10"/>
      <c r="L6" s="10"/>
    </row>
    <row r="7" spans="1:13" x14ac:dyDescent="0.25">
      <c r="A7" s="8" t="s">
        <v>11</v>
      </c>
      <c r="B7" s="9">
        <v>0</v>
      </c>
      <c r="C7" s="9">
        <v>186</v>
      </c>
      <c r="D7" s="34">
        <v>236</v>
      </c>
      <c r="E7" s="34">
        <v>275</v>
      </c>
      <c r="F7" s="34">
        <v>867</v>
      </c>
      <c r="G7" s="34">
        <v>1025</v>
      </c>
      <c r="H7" s="34">
        <v>1086</v>
      </c>
    </row>
    <row r="8" spans="1:13" x14ac:dyDescent="0.25">
      <c r="A8" s="8" t="s">
        <v>12</v>
      </c>
      <c r="B8" s="9">
        <v>0</v>
      </c>
      <c r="C8" s="9">
        <v>186</v>
      </c>
      <c r="D8" s="34">
        <v>212</v>
      </c>
      <c r="E8" s="34">
        <v>252</v>
      </c>
      <c r="F8" s="34">
        <v>817</v>
      </c>
      <c r="G8" s="34">
        <v>934</v>
      </c>
      <c r="H8" s="34">
        <v>944</v>
      </c>
    </row>
    <row r="9" spans="1:13" x14ac:dyDescent="0.25">
      <c r="A9" s="8" t="s">
        <v>13</v>
      </c>
      <c r="B9" s="9" t="e">
        <v>#NUM!</v>
      </c>
      <c r="C9" s="9">
        <v>186</v>
      </c>
      <c r="D9" s="34">
        <v>218.5</v>
      </c>
      <c r="E9" s="34">
        <v>269</v>
      </c>
      <c r="F9" s="34">
        <v>837.5</v>
      </c>
      <c r="G9" s="34">
        <v>973.5</v>
      </c>
      <c r="H9" s="34">
        <v>1007</v>
      </c>
    </row>
    <row r="10" spans="1:13" x14ac:dyDescent="0.25">
      <c r="A10" s="8" t="s">
        <v>14</v>
      </c>
      <c r="B10" s="9">
        <v>0</v>
      </c>
      <c r="C10" s="9">
        <v>2</v>
      </c>
      <c r="D10" s="34">
        <v>4</v>
      </c>
      <c r="E10" s="34">
        <v>3</v>
      </c>
      <c r="F10" s="34">
        <v>6</v>
      </c>
      <c r="G10" s="34">
        <v>6</v>
      </c>
      <c r="H10" s="34">
        <v>5</v>
      </c>
    </row>
    <row r="11" spans="1:13" x14ac:dyDescent="0.25">
      <c r="A11" s="11"/>
      <c r="B11" s="12"/>
      <c r="C11" s="12"/>
      <c r="D11" s="35"/>
      <c r="E11" s="35"/>
      <c r="F11" s="35"/>
      <c r="G11" s="35"/>
      <c r="H11" s="35"/>
    </row>
    <row r="12" spans="1:13" x14ac:dyDescent="0.25">
      <c r="A12" s="6" t="s">
        <v>15</v>
      </c>
      <c r="B12" s="6"/>
      <c r="C12" s="6"/>
      <c r="D12" s="36"/>
      <c r="E12" s="36"/>
      <c r="F12" s="36"/>
      <c r="G12" s="36"/>
      <c r="H12" s="36"/>
    </row>
    <row r="13" spans="1:13" x14ac:dyDescent="0.25">
      <c r="A13" s="8" t="s">
        <v>10</v>
      </c>
      <c r="B13" s="9" t="e">
        <v>#DIV/0!</v>
      </c>
      <c r="C13" s="9">
        <v>106.5</v>
      </c>
      <c r="D13" s="34">
        <v>145.25</v>
      </c>
      <c r="E13" s="34">
        <v>157</v>
      </c>
      <c r="F13" s="34">
        <v>475.4</v>
      </c>
      <c r="G13" s="34">
        <v>592.6</v>
      </c>
      <c r="H13" s="34">
        <v>633.5</v>
      </c>
    </row>
    <row r="14" spans="1:13" x14ac:dyDescent="0.25">
      <c r="A14" s="8" t="s">
        <v>11</v>
      </c>
      <c r="B14" s="9">
        <v>0</v>
      </c>
      <c r="C14" s="9">
        <v>109</v>
      </c>
      <c r="D14" s="34">
        <v>160</v>
      </c>
      <c r="E14" s="34">
        <v>186</v>
      </c>
      <c r="F14" s="34">
        <v>497</v>
      </c>
      <c r="G14" s="34">
        <v>625</v>
      </c>
      <c r="H14" s="34">
        <v>663</v>
      </c>
    </row>
    <row r="15" spans="1:13" x14ac:dyDescent="0.25">
      <c r="A15" s="8" t="s">
        <v>12</v>
      </c>
      <c r="B15" s="9">
        <v>0</v>
      </c>
      <c r="C15" s="9">
        <v>104</v>
      </c>
      <c r="D15" s="34">
        <v>134</v>
      </c>
      <c r="E15" s="34">
        <v>124</v>
      </c>
      <c r="F15" s="34">
        <v>459</v>
      </c>
      <c r="G15" s="34">
        <v>574</v>
      </c>
      <c r="H15" s="34">
        <v>601</v>
      </c>
    </row>
    <row r="16" spans="1:13" x14ac:dyDescent="0.25">
      <c r="A16" s="8" t="s">
        <v>13</v>
      </c>
      <c r="B16" s="9" t="e">
        <v>#NUM!</v>
      </c>
      <c r="C16" s="9">
        <v>106.5</v>
      </c>
      <c r="D16" s="34">
        <v>143.5</v>
      </c>
      <c r="E16" s="34">
        <v>161</v>
      </c>
      <c r="F16" s="34">
        <v>472</v>
      </c>
      <c r="G16" s="34">
        <v>589</v>
      </c>
      <c r="H16" s="34">
        <v>635</v>
      </c>
    </row>
    <row r="17" spans="1:13" x14ac:dyDescent="0.25">
      <c r="A17" s="8" t="s">
        <v>14</v>
      </c>
      <c r="B17" s="9">
        <v>0</v>
      </c>
      <c r="C17" s="9">
        <v>2</v>
      </c>
      <c r="D17" s="34">
        <v>4</v>
      </c>
      <c r="E17" s="34">
        <v>3</v>
      </c>
      <c r="F17" s="34">
        <v>5</v>
      </c>
      <c r="G17" s="34">
        <v>5</v>
      </c>
      <c r="H17" s="34">
        <v>4</v>
      </c>
    </row>
    <row r="18" spans="1:13" x14ac:dyDescent="0.25">
      <c r="A18" s="11"/>
      <c r="B18" s="12"/>
      <c r="C18" s="12"/>
      <c r="D18" s="35"/>
      <c r="E18" s="35"/>
      <c r="F18" s="35"/>
      <c r="G18" s="35"/>
      <c r="H18" s="35"/>
    </row>
    <row r="19" spans="1:13" x14ac:dyDescent="0.25">
      <c r="A19" s="6" t="s">
        <v>16</v>
      </c>
      <c r="B19" s="6"/>
      <c r="C19" s="6"/>
      <c r="D19" s="36"/>
      <c r="E19" s="36"/>
      <c r="F19" s="36"/>
      <c r="G19" s="36"/>
      <c r="H19" s="36"/>
    </row>
    <row r="20" spans="1:13" x14ac:dyDescent="0.25">
      <c r="A20" s="8" t="s">
        <v>10</v>
      </c>
      <c r="B20" s="9">
        <v>0</v>
      </c>
      <c r="C20" s="9">
        <v>20.5</v>
      </c>
      <c r="D20" s="34">
        <v>46.75</v>
      </c>
      <c r="E20" s="34">
        <v>73.333333333333329</v>
      </c>
      <c r="F20" s="34">
        <v>125.2</v>
      </c>
      <c r="G20" s="34">
        <v>260.8</v>
      </c>
      <c r="H20" s="34">
        <v>295.75</v>
      </c>
    </row>
    <row r="21" spans="1:13" x14ac:dyDescent="0.25">
      <c r="A21" s="8" t="s">
        <v>11</v>
      </c>
      <c r="B21" s="9">
        <v>0</v>
      </c>
      <c r="C21" s="9">
        <v>21</v>
      </c>
      <c r="D21" s="34">
        <v>66</v>
      </c>
      <c r="E21" s="34">
        <v>105</v>
      </c>
      <c r="F21" s="34">
        <v>173</v>
      </c>
      <c r="G21" s="34">
        <v>288</v>
      </c>
      <c r="H21" s="34">
        <v>337</v>
      </c>
    </row>
    <row r="22" spans="1:13" x14ac:dyDescent="0.25">
      <c r="A22" s="8" t="s">
        <v>12</v>
      </c>
      <c r="B22" s="9">
        <v>0</v>
      </c>
      <c r="C22" s="9">
        <v>20</v>
      </c>
      <c r="D22" s="34">
        <v>23</v>
      </c>
      <c r="E22" s="34">
        <v>47</v>
      </c>
      <c r="F22" s="34">
        <v>105</v>
      </c>
      <c r="G22" s="34">
        <v>208</v>
      </c>
      <c r="H22" s="34">
        <v>242</v>
      </c>
    </row>
    <row r="23" spans="1:13" x14ac:dyDescent="0.25">
      <c r="A23" s="8" t="s">
        <v>13</v>
      </c>
      <c r="B23" s="9">
        <v>0</v>
      </c>
      <c r="C23" s="9">
        <v>20.5</v>
      </c>
      <c r="D23" s="34">
        <v>49</v>
      </c>
      <c r="E23" s="34">
        <v>68</v>
      </c>
      <c r="F23" s="34">
        <v>111</v>
      </c>
      <c r="G23" s="34">
        <v>275</v>
      </c>
      <c r="H23" s="34">
        <v>302</v>
      </c>
    </row>
    <row r="24" spans="1:13" x14ac:dyDescent="0.25">
      <c r="A24" s="8" t="s">
        <v>14</v>
      </c>
      <c r="B24" s="9">
        <v>0</v>
      </c>
      <c r="C24" s="9">
        <v>2</v>
      </c>
      <c r="D24" s="34">
        <v>4</v>
      </c>
      <c r="E24" s="34">
        <v>3</v>
      </c>
      <c r="F24" s="34">
        <v>5</v>
      </c>
      <c r="G24" s="34">
        <v>5</v>
      </c>
      <c r="H24" s="34">
        <v>4</v>
      </c>
    </row>
    <row r="25" spans="1:13" x14ac:dyDescent="0.25">
      <c r="A25" s="11"/>
      <c r="B25" s="12"/>
      <c r="C25" s="12"/>
      <c r="D25" s="35"/>
      <c r="E25" s="35"/>
      <c r="F25" s="35"/>
      <c r="G25" s="35"/>
      <c r="H25" s="35"/>
    </row>
    <row r="26" spans="1:13" x14ac:dyDescent="0.25">
      <c r="A26" s="11"/>
      <c r="B26" s="12"/>
      <c r="C26" s="12"/>
      <c r="D26" s="35"/>
      <c r="E26" s="35"/>
      <c r="F26" s="35"/>
      <c r="G26" s="35"/>
      <c r="H26" s="35"/>
    </row>
    <row r="27" spans="1:13" x14ac:dyDescent="0.25">
      <c r="A27" s="13" t="s">
        <v>17</v>
      </c>
      <c r="B27" s="12"/>
      <c r="C27" s="12"/>
      <c r="D27" s="35"/>
      <c r="E27" s="35"/>
      <c r="F27" s="35"/>
      <c r="G27" s="35"/>
      <c r="H27" s="35"/>
    </row>
    <row r="28" spans="1:13" x14ac:dyDescent="0.25">
      <c r="A28" s="6" t="s">
        <v>18</v>
      </c>
      <c r="B28" s="6"/>
      <c r="C28" s="6"/>
      <c r="D28" s="36"/>
      <c r="E28" s="36"/>
      <c r="F28" s="36"/>
      <c r="G28" s="36"/>
      <c r="H28" s="36"/>
    </row>
    <row r="29" spans="1:13" x14ac:dyDescent="0.25">
      <c r="A29" s="8" t="s">
        <v>10</v>
      </c>
      <c r="B29" s="9" t="e">
        <v>#DIV/0!</v>
      </c>
      <c r="C29" s="9">
        <v>157</v>
      </c>
      <c r="D29" s="34"/>
      <c r="E29" s="34"/>
      <c r="F29" s="34">
        <v>811</v>
      </c>
      <c r="G29" s="34">
        <v>970.25</v>
      </c>
      <c r="H29" s="34">
        <v>1010.5</v>
      </c>
      <c r="J29" s="10"/>
      <c r="K29" s="10"/>
      <c r="M29" s="10"/>
    </row>
    <row r="30" spans="1:13" x14ac:dyDescent="0.25">
      <c r="A30" s="8" t="s">
        <v>11</v>
      </c>
      <c r="B30" s="9">
        <v>0</v>
      </c>
      <c r="C30" s="9">
        <v>157</v>
      </c>
      <c r="D30" s="34"/>
      <c r="E30" s="34"/>
      <c r="F30" s="34">
        <v>827</v>
      </c>
      <c r="G30" s="34">
        <v>998.5</v>
      </c>
      <c r="H30" s="34">
        <v>1015</v>
      </c>
      <c r="J30" s="10"/>
      <c r="K30" s="10"/>
      <c r="M30" s="10"/>
    </row>
    <row r="31" spans="1:13" x14ac:dyDescent="0.25">
      <c r="A31" s="8" t="s">
        <v>12</v>
      </c>
      <c r="B31" s="9">
        <v>0</v>
      </c>
      <c r="C31" s="9">
        <v>157</v>
      </c>
      <c r="D31" s="34"/>
      <c r="E31" s="34"/>
      <c r="F31" s="34">
        <v>795</v>
      </c>
      <c r="G31" s="34">
        <v>942</v>
      </c>
      <c r="H31" s="34">
        <v>1006</v>
      </c>
      <c r="J31" s="10"/>
      <c r="K31" s="10"/>
      <c r="M31" s="10"/>
    </row>
    <row r="32" spans="1:13" x14ac:dyDescent="0.25">
      <c r="A32" s="8" t="s">
        <v>13</v>
      </c>
      <c r="B32" s="9" t="e">
        <v>#NUM!</v>
      </c>
      <c r="C32" s="9">
        <v>157</v>
      </c>
      <c r="D32" s="34"/>
      <c r="E32" s="34"/>
      <c r="F32" s="34">
        <v>811</v>
      </c>
      <c r="G32" s="34">
        <v>970.25</v>
      </c>
      <c r="H32" s="34">
        <v>1010.5</v>
      </c>
      <c r="J32" s="10"/>
      <c r="K32" s="10"/>
      <c r="M32" s="10"/>
    </row>
    <row r="33" spans="1:102" x14ac:dyDescent="0.25">
      <c r="A33" s="8" t="s">
        <v>14</v>
      </c>
      <c r="B33" s="9">
        <v>0</v>
      </c>
      <c r="C33" s="9">
        <v>1</v>
      </c>
      <c r="D33" s="34">
        <v>0</v>
      </c>
      <c r="E33" s="34">
        <v>0</v>
      </c>
      <c r="F33" s="34">
        <v>2</v>
      </c>
      <c r="G33" s="34">
        <v>2</v>
      </c>
      <c r="H33" s="34">
        <v>2</v>
      </c>
      <c r="J33" s="10"/>
      <c r="K33" s="10"/>
      <c r="M33" s="10"/>
    </row>
    <row r="34" spans="1:102" x14ac:dyDescent="0.25">
      <c r="A34" s="14"/>
      <c r="B34" s="14"/>
      <c r="C34" s="14"/>
      <c r="D34" s="37"/>
      <c r="E34" s="37"/>
      <c r="F34" s="37"/>
      <c r="G34" s="37"/>
      <c r="H34" s="37"/>
      <c r="J34" s="10"/>
      <c r="K34" s="15"/>
      <c r="L34" s="15"/>
      <c r="M34" s="15"/>
    </row>
    <row r="35" spans="1:102" x14ac:dyDescent="0.25">
      <c r="A35" s="6" t="s">
        <v>19</v>
      </c>
      <c r="B35" s="6"/>
      <c r="C35" s="6"/>
      <c r="D35" s="36"/>
      <c r="E35" s="36"/>
      <c r="F35" s="36"/>
      <c r="G35" s="36"/>
      <c r="H35" s="36"/>
      <c r="J35" s="10"/>
      <c r="K35" s="15"/>
      <c r="M35" s="10"/>
    </row>
    <row r="36" spans="1:102" x14ac:dyDescent="0.25">
      <c r="A36" s="8" t="s">
        <v>10</v>
      </c>
      <c r="B36" s="9" t="e">
        <v>#DIV/0!</v>
      </c>
      <c r="C36" s="9">
        <v>83</v>
      </c>
      <c r="D36" s="34"/>
      <c r="E36" s="34"/>
      <c r="F36" s="34">
        <v>446.43333333333334</v>
      </c>
      <c r="G36" s="34">
        <v>594.83333333333337</v>
      </c>
      <c r="H36" s="34">
        <v>633.33333333333337</v>
      </c>
      <c r="J36" s="16"/>
      <c r="K36" s="16"/>
      <c r="L36" s="16"/>
      <c r="M36" s="10"/>
    </row>
    <row r="37" spans="1:102" x14ac:dyDescent="0.25">
      <c r="A37" s="8" t="s">
        <v>11</v>
      </c>
      <c r="B37" s="9">
        <v>0</v>
      </c>
      <c r="C37" s="9">
        <v>83</v>
      </c>
      <c r="D37" s="34"/>
      <c r="E37" s="34"/>
      <c r="F37" s="34">
        <v>457.3</v>
      </c>
      <c r="G37" s="34">
        <v>613.5</v>
      </c>
      <c r="H37" s="34">
        <v>663</v>
      </c>
      <c r="J37" s="10"/>
      <c r="K37" s="10"/>
      <c r="M37" s="10"/>
    </row>
    <row r="38" spans="1:102" x14ac:dyDescent="0.25">
      <c r="A38" s="8" t="s">
        <v>12</v>
      </c>
      <c r="B38" s="9">
        <v>0</v>
      </c>
      <c r="C38" s="9">
        <v>83</v>
      </c>
      <c r="D38" s="34"/>
      <c r="E38" s="34"/>
      <c r="F38" s="34">
        <v>437</v>
      </c>
      <c r="G38" s="34">
        <v>582</v>
      </c>
      <c r="H38" s="34">
        <v>607</v>
      </c>
      <c r="J38" s="10"/>
      <c r="K38" s="10"/>
      <c r="M38" s="10"/>
      <c r="BO38">
        <v>-32</v>
      </c>
      <c r="CX38">
        <v>28</v>
      </c>
    </row>
    <row r="39" spans="1:102" x14ac:dyDescent="0.25">
      <c r="A39" s="8" t="s">
        <v>13</v>
      </c>
      <c r="B39" s="9" t="e">
        <v>#NUM!</v>
      </c>
      <c r="C39" s="9">
        <v>83</v>
      </c>
      <c r="D39" s="34"/>
      <c r="E39" s="34"/>
      <c r="F39" s="34">
        <v>445</v>
      </c>
      <c r="G39" s="34">
        <v>589</v>
      </c>
      <c r="H39" s="34">
        <v>630</v>
      </c>
      <c r="J39" s="10"/>
      <c r="K39" s="10"/>
      <c r="M39" s="10"/>
    </row>
    <row r="40" spans="1:102" x14ac:dyDescent="0.25">
      <c r="A40" s="8" t="s">
        <v>14</v>
      </c>
      <c r="B40" s="9">
        <v>0</v>
      </c>
      <c r="C40" s="9">
        <v>1</v>
      </c>
      <c r="D40" s="34">
        <v>0</v>
      </c>
      <c r="E40" s="34">
        <v>0</v>
      </c>
      <c r="F40" s="34">
        <v>3</v>
      </c>
      <c r="G40" s="34">
        <v>3</v>
      </c>
      <c r="H40" s="34">
        <v>3</v>
      </c>
      <c r="J40" s="10"/>
      <c r="K40" s="10"/>
      <c r="M40" s="10"/>
    </row>
    <row r="41" spans="1:102" x14ac:dyDescent="0.25">
      <c r="D41" s="38"/>
      <c r="E41" s="38"/>
      <c r="F41" s="38"/>
      <c r="G41" s="38"/>
      <c r="H41" s="38"/>
      <c r="J41" s="10"/>
      <c r="K41" s="15"/>
      <c r="L41" s="15"/>
      <c r="M41" s="15"/>
    </row>
    <row r="42" spans="1:102" x14ac:dyDescent="0.25">
      <c r="A42" s="6" t="s">
        <v>20</v>
      </c>
      <c r="B42" s="6"/>
      <c r="C42" s="6"/>
      <c r="D42" s="36"/>
      <c r="E42" s="36"/>
      <c r="F42" s="36"/>
      <c r="G42" s="36"/>
      <c r="H42" s="36"/>
      <c r="J42" s="10"/>
      <c r="K42" s="15"/>
      <c r="M42" s="10"/>
    </row>
    <row r="43" spans="1:102" x14ac:dyDescent="0.25">
      <c r="A43" s="8" t="s">
        <v>10</v>
      </c>
      <c r="B43" s="9" t="e">
        <v>#DIV/0!</v>
      </c>
      <c r="C43" s="9">
        <v>14</v>
      </c>
      <c r="D43" s="34"/>
      <c r="E43" s="34"/>
      <c r="F43" s="34">
        <v>138.33333333333334</v>
      </c>
      <c r="G43" s="34">
        <v>229.93333333333331</v>
      </c>
      <c r="H43" s="34">
        <v>265.43333333333334</v>
      </c>
      <c r="J43" s="15"/>
      <c r="K43" s="15"/>
      <c r="L43" s="15"/>
      <c r="M43" s="10"/>
    </row>
    <row r="44" spans="1:102" x14ac:dyDescent="0.25">
      <c r="A44" s="8" t="s">
        <v>11</v>
      </c>
      <c r="B44" s="9">
        <v>0</v>
      </c>
      <c r="C44" s="9">
        <v>14</v>
      </c>
      <c r="D44" s="34"/>
      <c r="E44" s="34"/>
      <c r="F44" s="34">
        <v>155</v>
      </c>
      <c r="G44" s="34">
        <v>244.8</v>
      </c>
      <c r="H44" s="34">
        <v>282</v>
      </c>
      <c r="J44" s="15"/>
      <c r="K44" s="10"/>
    </row>
    <row r="45" spans="1:102" x14ac:dyDescent="0.25">
      <c r="A45" s="17" t="s">
        <v>12</v>
      </c>
      <c r="B45" s="9">
        <v>0</v>
      </c>
      <c r="C45" s="9">
        <v>14</v>
      </c>
      <c r="D45" s="34"/>
      <c r="E45" s="34"/>
      <c r="F45" s="34">
        <v>127</v>
      </c>
      <c r="G45" s="34">
        <v>208</v>
      </c>
      <c r="H45" s="34">
        <v>253.3</v>
      </c>
      <c r="J45" s="10"/>
      <c r="K45" s="10"/>
    </row>
    <row r="46" spans="1:102" x14ac:dyDescent="0.25">
      <c r="A46" s="8" t="s">
        <v>13</v>
      </c>
      <c r="B46" s="9" t="e">
        <v>#NUM!</v>
      </c>
      <c r="C46" s="9">
        <v>14</v>
      </c>
      <c r="D46" s="34"/>
      <c r="E46" s="34"/>
      <c r="F46" s="34">
        <v>133</v>
      </c>
      <c r="G46" s="34">
        <v>237</v>
      </c>
      <c r="H46" s="34">
        <v>261</v>
      </c>
      <c r="J46" s="10"/>
      <c r="K46" s="10"/>
    </row>
    <row r="47" spans="1:102" x14ac:dyDescent="0.25">
      <c r="A47" s="8" t="s">
        <v>14</v>
      </c>
      <c r="B47" s="9">
        <v>0</v>
      </c>
      <c r="C47" s="9">
        <v>1</v>
      </c>
      <c r="D47" s="34">
        <v>0</v>
      </c>
      <c r="E47" s="34">
        <v>0</v>
      </c>
      <c r="F47" s="34">
        <v>3</v>
      </c>
      <c r="G47" s="34">
        <v>3</v>
      </c>
      <c r="H47" s="34">
        <v>3</v>
      </c>
      <c r="J47" s="10"/>
      <c r="K47" s="10"/>
    </row>
    <row r="48" spans="1:102" x14ac:dyDescent="0.25">
      <c r="D48" s="39"/>
      <c r="E48" s="39"/>
      <c r="F48" s="39"/>
      <c r="G48" s="39"/>
      <c r="H48" s="39"/>
      <c r="J48" s="10"/>
      <c r="K48" s="10"/>
    </row>
    <row r="49" spans="1:85" x14ac:dyDescent="0.25">
      <c r="A49" s="6" t="s">
        <v>21</v>
      </c>
      <c r="B49" s="6"/>
      <c r="C49" s="6"/>
      <c r="D49" s="36"/>
      <c r="E49" s="36"/>
      <c r="F49" s="36"/>
      <c r="G49" s="36"/>
      <c r="H49" s="36"/>
      <c r="J49" s="10"/>
      <c r="K49" s="10"/>
    </row>
    <row r="50" spans="1:85" x14ac:dyDescent="0.25">
      <c r="A50" s="8" t="s">
        <v>10</v>
      </c>
      <c r="B50" s="9" t="e">
        <v>#DIV/0!</v>
      </c>
      <c r="C50" s="9">
        <v>-11</v>
      </c>
      <c r="D50" s="34"/>
      <c r="E50" s="34"/>
      <c r="F50" s="34">
        <v>31.533333333333331</v>
      </c>
      <c r="G50" s="34">
        <v>137.30000000000001</v>
      </c>
      <c r="H50" s="34">
        <v>185.79999999999998</v>
      </c>
      <c r="J50" s="10"/>
      <c r="K50" s="10"/>
    </row>
    <row r="51" spans="1:85" x14ac:dyDescent="0.25">
      <c r="A51" s="8" t="s">
        <v>11</v>
      </c>
      <c r="B51" s="9">
        <v>0</v>
      </c>
      <c r="C51" s="9">
        <v>-11</v>
      </c>
      <c r="D51" s="34"/>
      <c r="E51" s="34"/>
      <c r="F51" s="34">
        <v>49</v>
      </c>
      <c r="G51" s="34">
        <v>153.19999999999999</v>
      </c>
      <c r="H51" s="34">
        <v>209.6</v>
      </c>
      <c r="J51" s="10"/>
      <c r="K51" s="10"/>
    </row>
    <row r="52" spans="1:85" x14ac:dyDescent="0.25">
      <c r="A52" s="17" t="s">
        <v>12</v>
      </c>
      <c r="B52" s="9">
        <v>0</v>
      </c>
      <c r="C52" s="9">
        <v>-11</v>
      </c>
      <c r="D52" s="34"/>
      <c r="E52" s="34"/>
      <c r="F52" s="34">
        <v>15.5</v>
      </c>
      <c r="G52" s="34">
        <v>117.9</v>
      </c>
      <c r="H52" s="34">
        <v>149.30000000000001</v>
      </c>
      <c r="J52" s="10"/>
      <c r="K52" s="10"/>
    </row>
    <row r="53" spans="1:85" x14ac:dyDescent="0.25">
      <c r="A53" s="8" t="s">
        <v>13</v>
      </c>
      <c r="B53" s="9" t="e">
        <v>#NUM!</v>
      </c>
      <c r="C53" s="9">
        <v>-11</v>
      </c>
      <c r="D53" s="34"/>
      <c r="E53" s="34"/>
      <c r="F53" s="34">
        <v>30.099999999999994</v>
      </c>
      <c r="G53" s="34">
        <v>140.80000000000001</v>
      </c>
      <c r="H53" s="34">
        <v>198.5</v>
      </c>
      <c r="J53" s="10"/>
      <c r="K53" s="10"/>
    </row>
    <row r="54" spans="1:85" x14ac:dyDescent="0.25">
      <c r="A54" s="8" t="s">
        <v>14</v>
      </c>
      <c r="B54" s="9">
        <v>0</v>
      </c>
      <c r="C54" s="9">
        <v>1</v>
      </c>
      <c r="D54" s="34">
        <v>0</v>
      </c>
      <c r="E54" s="34">
        <v>0</v>
      </c>
      <c r="F54" s="34">
        <v>3</v>
      </c>
      <c r="G54" s="34">
        <v>3</v>
      </c>
      <c r="H54" s="34">
        <v>3</v>
      </c>
      <c r="J54" s="10"/>
      <c r="K54" s="10"/>
    </row>
    <row r="55" spans="1:85" x14ac:dyDescent="0.25">
      <c r="A55" s="11"/>
      <c r="B55" s="11"/>
      <c r="C55" s="11"/>
      <c r="D55" s="40"/>
      <c r="E55" s="40"/>
      <c r="F55" s="40"/>
      <c r="G55" s="40"/>
      <c r="H55" s="40"/>
      <c r="J55" s="10"/>
      <c r="K55" s="10"/>
      <c r="O55" s="18"/>
      <c r="P55" s="19"/>
      <c r="Q55" s="20"/>
    </row>
    <row r="56" spans="1:85" x14ac:dyDescent="0.25">
      <c r="A56" s="6" t="s">
        <v>22</v>
      </c>
      <c r="B56" s="6"/>
      <c r="C56" s="6"/>
      <c r="D56" s="36"/>
      <c r="E56" s="36"/>
      <c r="F56" s="36"/>
      <c r="G56" s="36"/>
      <c r="H56" s="36"/>
      <c r="J56" s="10"/>
      <c r="K56" s="10"/>
      <c r="O56" s="18"/>
      <c r="P56" s="19"/>
      <c r="Q56" s="20"/>
      <c r="R56" s="21"/>
      <c r="BA56" s="21"/>
      <c r="BH56" s="21">
        <v>0.14000000000000001</v>
      </c>
      <c r="BR56" s="21">
        <f>1-BA56-BH56</f>
        <v>0.86</v>
      </c>
      <c r="BV56">
        <v>-0.18</v>
      </c>
    </row>
    <row r="57" spans="1:85" x14ac:dyDescent="0.25">
      <c r="A57" s="8" t="s">
        <v>10</v>
      </c>
      <c r="B57" s="9" t="e">
        <v>#DIV/0!</v>
      </c>
      <c r="C57" s="9" t="e">
        <v>#DIV/0!</v>
      </c>
      <c r="D57" s="34"/>
      <c r="E57" s="34"/>
      <c r="F57" s="34">
        <v>12.966666666666667</v>
      </c>
      <c r="G57" s="34">
        <v>104.60000000000001</v>
      </c>
      <c r="H57" s="34">
        <v>144.1</v>
      </c>
      <c r="J57" s="10"/>
      <c r="K57" s="10"/>
      <c r="O57" s="18"/>
      <c r="P57" s="19"/>
      <c r="Q57" s="20"/>
      <c r="BZ57">
        <v>-0.24</v>
      </c>
      <c r="CA57">
        <v>0.04</v>
      </c>
      <c r="CB57">
        <v>0.14000000000000001</v>
      </c>
      <c r="CG57">
        <v>59</v>
      </c>
    </row>
    <row r="58" spans="1:85" x14ac:dyDescent="0.25">
      <c r="A58" s="8" t="s">
        <v>11</v>
      </c>
      <c r="B58" s="9">
        <v>0</v>
      </c>
      <c r="C58" s="9">
        <v>0</v>
      </c>
      <c r="D58" s="34"/>
      <c r="E58" s="34"/>
      <c r="F58" s="34">
        <v>23.9</v>
      </c>
      <c r="G58" s="34">
        <v>109</v>
      </c>
      <c r="H58" s="34">
        <v>191</v>
      </c>
      <c r="J58" s="10"/>
      <c r="K58" s="10"/>
      <c r="O58" s="22"/>
      <c r="P58" s="19"/>
      <c r="Q58" s="20"/>
    </row>
    <row r="59" spans="1:85" x14ac:dyDescent="0.25">
      <c r="A59" s="17" t="s">
        <v>12</v>
      </c>
      <c r="B59" s="9">
        <v>0</v>
      </c>
      <c r="C59" s="9">
        <v>0</v>
      </c>
      <c r="D59" s="34"/>
      <c r="E59" s="34"/>
      <c r="F59" s="34">
        <v>-4</v>
      </c>
      <c r="G59" s="34">
        <v>100.8</v>
      </c>
      <c r="H59" s="34">
        <v>99.3</v>
      </c>
      <c r="J59" s="10"/>
      <c r="K59" s="10"/>
      <c r="O59" s="18"/>
      <c r="P59" s="19"/>
      <c r="Q59" s="20"/>
    </row>
    <row r="60" spans="1:85" x14ac:dyDescent="0.25">
      <c r="A60" s="8" t="s">
        <v>13</v>
      </c>
      <c r="B60" s="9" t="e">
        <v>#NUM!</v>
      </c>
      <c r="C60" s="9" t="e">
        <v>#NUM!</v>
      </c>
      <c r="D60" s="34"/>
      <c r="E60" s="34"/>
      <c r="F60" s="34">
        <v>19</v>
      </c>
      <c r="G60" s="34">
        <v>104</v>
      </c>
      <c r="H60" s="34">
        <v>142</v>
      </c>
      <c r="J60" s="10"/>
      <c r="K60" s="10"/>
      <c r="O60" s="18"/>
      <c r="P60" s="19"/>
      <c r="Q60" s="20"/>
    </row>
    <row r="61" spans="1:85" x14ac:dyDescent="0.25">
      <c r="A61" s="8" t="s">
        <v>14</v>
      </c>
      <c r="B61" s="9">
        <v>0</v>
      </c>
      <c r="C61" s="9">
        <v>0</v>
      </c>
      <c r="D61" s="34">
        <v>0</v>
      </c>
      <c r="E61" s="34">
        <v>0</v>
      </c>
      <c r="F61" s="34">
        <v>3</v>
      </c>
      <c r="G61" s="34">
        <v>3</v>
      </c>
      <c r="H61" s="34">
        <v>3</v>
      </c>
      <c r="J61" s="10"/>
      <c r="K61" s="10"/>
      <c r="O61" s="18"/>
      <c r="P61" s="19"/>
      <c r="Q61" s="20"/>
    </row>
    <row r="62" spans="1:85" ht="12" customHeight="1" x14ac:dyDescent="0.25">
      <c r="A62" s="23" t="s">
        <v>23</v>
      </c>
      <c r="J62" s="10"/>
      <c r="K62" s="10"/>
      <c r="O62" s="18"/>
      <c r="P62" s="19"/>
      <c r="Q62" s="20"/>
    </row>
    <row r="63" spans="1:85" hidden="1" x14ac:dyDescent="0.25">
      <c r="A63" s="6" t="s">
        <v>24</v>
      </c>
      <c r="B63" s="6"/>
      <c r="C63" s="6"/>
      <c r="D63" s="7"/>
      <c r="E63" s="7"/>
      <c r="F63" s="7"/>
      <c r="G63" s="7"/>
      <c r="H63" s="7"/>
      <c r="J63" s="10"/>
      <c r="K63" s="10"/>
      <c r="O63" s="18"/>
      <c r="P63" s="19"/>
      <c r="Q63" s="20"/>
    </row>
    <row r="64" spans="1:85" hidden="1" x14ac:dyDescent="0.25">
      <c r="A64" s="8" t="s">
        <v>10</v>
      </c>
      <c r="B64" s="24">
        <v>0</v>
      </c>
      <c r="C64" s="24">
        <v>0</v>
      </c>
      <c r="D64" s="24">
        <v>0</v>
      </c>
      <c r="E64" s="24">
        <v>0</v>
      </c>
      <c r="F64" s="24">
        <v>1.6666666666666666E-2</v>
      </c>
      <c r="G64" s="24">
        <v>0.11</v>
      </c>
      <c r="H64" s="24">
        <v>0.15333333333333332</v>
      </c>
      <c r="J64" s="10"/>
      <c r="K64" s="10"/>
      <c r="O64" s="18"/>
      <c r="P64" s="19"/>
      <c r="Q64" s="20"/>
    </row>
    <row r="65" spans="1:17" hidden="1" x14ac:dyDescent="0.25">
      <c r="A65" s="8" t="s">
        <v>11</v>
      </c>
      <c r="B65" s="24">
        <v>0</v>
      </c>
      <c r="C65" s="24">
        <v>0</v>
      </c>
      <c r="D65" s="24">
        <v>0</v>
      </c>
      <c r="E65" s="24">
        <v>0</v>
      </c>
      <c r="F65" s="24">
        <v>0.03</v>
      </c>
      <c r="G65" s="24">
        <v>0.12</v>
      </c>
      <c r="H65" s="24">
        <v>0.2</v>
      </c>
      <c r="O65" s="18"/>
      <c r="P65" s="19"/>
      <c r="Q65" s="20"/>
    </row>
    <row r="66" spans="1:17" hidden="1" x14ac:dyDescent="0.25">
      <c r="A66" s="17" t="s">
        <v>12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0.1</v>
      </c>
      <c r="H66" s="24">
        <v>0.11</v>
      </c>
      <c r="O66" s="18"/>
      <c r="P66" s="19"/>
      <c r="Q66" s="20"/>
    </row>
    <row r="67" spans="1:17" hidden="1" x14ac:dyDescent="0.25">
      <c r="A67" s="8" t="s">
        <v>13</v>
      </c>
      <c r="B67" s="24">
        <v>0</v>
      </c>
      <c r="C67" s="24">
        <v>0</v>
      </c>
      <c r="D67" s="24">
        <v>0</v>
      </c>
      <c r="E67" s="24">
        <v>0</v>
      </c>
      <c r="F67" s="24">
        <v>0.02</v>
      </c>
      <c r="G67" s="24">
        <v>0.11</v>
      </c>
      <c r="H67" s="24">
        <v>0.15</v>
      </c>
      <c r="K67" s="1"/>
      <c r="L67" s="1"/>
      <c r="O67" s="18"/>
      <c r="P67" s="19"/>
      <c r="Q67" s="20"/>
    </row>
    <row r="68" spans="1:17" hidden="1" x14ac:dyDescent="0.25">
      <c r="A68" s="8" t="s">
        <v>14</v>
      </c>
      <c r="B68" s="9">
        <v>0</v>
      </c>
      <c r="C68" s="9">
        <v>0</v>
      </c>
      <c r="D68" s="9">
        <v>0</v>
      </c>
      <c r="E68" s="9">
        <v>0</v>
      </c>
      <c r="F68" s="9">
        <v>3</v>
      </c>
      <c r="G68" s="9">
        <v>3</v>
      </c>
      <c r="H68" s="9">
        <v>3</v>
      </c>
      <c r="O68" s="18"/>
      <c r="P68" s="19"/>
      <c r="Q68" s="20"/>
    </row>
    <row r="69" spans="1:17" x14ac:dyDescent="0.25">
      <c r="A69" s="23"/>
      <c r="B69" s="25"/>
      <c r="C69" s="25"/>
      <c r="D69" s="25"/>
      <c r="E69" s="25"/>
      <c r="F69" s="25"/>
      <c r="G69" s="25"/>
      <c r="H69" s="25"/>
      <c r="I69" s="25"/>
      <c r="J69" s="25"/>
      <c r="O69" s="18"/>
      <c r="P69" s="19"/>
      <c r="Q69" s="20"/>
    </row>
    <row r="70" spans="1:17" x14ac:dyDescent="0.25">
      <c r="A70" s="23"/>
      <c r="B70" s="26"/>
      <c r="C70" s="26"/>
      <c r="D70" s="26"/>
      <c r="E70" s="26"/>
      <c r="F70" s="26"/>
      <c r="G70" s="26"/>
      <c r="H70" s="25"/>
      <c r="I70" s="25"/>
      <c r="J70" s="27"/>
      <c r="O70" s="18"/>
      <c r="P70" s="19"/>
      <c r="Q70" s="20"/>
    </row>
    <row r="71" spans="1:17" x14ac:dyDescent="0.25">
      <c r="A71" s="25"/>
      <c r="B71" s="12"/>
      <c r="C71" s="12"/>
      <c r="D71" s="12"/>
      <c r="E71" s="12"/>
      <c r="F71" s="12"/>
      <c r="G71" s="12"/>
      <c r="J71" s="28"/>
      <c r="O71" s="18"/>
      <c r="P71" s="19"/>
      <c r="Q71" s="20"/>
    </row>
    <row r="72" spans="1:17" x14ac:dyDescent="0.25">
      <c r="A72" s="11"/>
      <c r="B72" s="12"/>
      <c r="C72" s="12"/>
      <c r="D72" s="12"/>
      <c r="E72" s="12"/>
      <c r="F72" s="12"/>
      <c r="G72" s="12"/>
      <c r="J72" s="29"/>
      <c r="O72" s="18"/>
      <c r="P72" s="19"/>
      <c r="Q72" s="20"/>
    </row>
    <row r="73" spans="1:17" x14ac:dyDescent="0.25">
      <c r="A73" s="11"/>
      <c r="B73" s="12"/>
      <c r="C73" s="12"/>
      <c r="D73" s="12"/>
      <c r="E73" s="12"/>
      <c r="F73" s="12"/>
      <c r="G73" s="12"/>
      <c r="J73" s="29"/>
      <c r="O73" s="18"/>
      <c r="P73" s="19"/>
      <c r="Q73" s="20"/>
    </row>
    <row r="74" spans="1:17" x14ac:dyDescent="0.25">
      <c r="A74" s="11"/>
      <c r="B74" s="12"/>
      <c r="C74" s="12"/>
      <c r="D74" s="12"/>
      <c r="E74" s="12"/>
      <c r="F74" s="12"/>
      <c r="G74" s="12"/>
      <c r="J74" s="29"/>
      <c r="O74" s="18"/>
      <c r="P74" s="19"/>
      <c r="Q74" s="20"/>
    </row>
    <row r="75" spans="1:17" x14ac:dyDescent="0.25">
      <c r="A75" s="11"/>
      <c r="B75" s="12"/>
      <c r="C75" s="12"/>
      <c r="D75" s="12"/>
      <c r="E75" s="12"/>
      <c r="F75" s="12"/>
      <c r="G75" s="12"/>
      <c r="O75" s="18"/>
      <c r="P75" s="19"/>
      <c r="Q75" s="20"/>
    </row>
    <row r="76" spans="1:17" x14ac:dyDescent="0.25">
      <c r="O76" s="18"/>
      <c r="P76" s="19"/>
      <c r="Q76" s="20"/>
    </row>
    <row r="77" spans="1:17" x14ac:dyDescent="0.25">
      <c r="A77" s="30"/>
      <c r="B77" s="30"/>
      <c r="O77" s="18"/>
      <c r="P77" s="19"/>
      <c r="Q77" s="20"/>
    </row>
    <row r="78" spans="1:17" x14ac:dyDescent="0.25">
      <c r="A78" s="31"/>
      <c r="B78" s="31"/>
      <c r="C78" s="30"/>
      <c r="O78" s="18"/>
      <c r="P78" s="19"/>
      <c r="Q78" s="20"/>
    </row>
    <row r="79" spans="1:17" x14ac:dyDescent="0.25">
      <c r="A79" s="31"/>
      <c r="B79" s="31"/>
      <c r="C79" s="31"/>
      <c r="D79" s="25"/>
      <c r="E79" s="25"/>
      <c r="F79" s="25"/>
      <c r="G79" s="25"/>
      <c r="H79" s="25"/>
      <c r="O79" s="18"/>
      <c r="P79" s="32"/>
      <c r="Q79" s="33"/>
    </row>
    <row r="80" spans="1:17" x14ac:dyDescent="0.25">
      <c r="C80" s="25"/>
      <c r="D80" s="25"/>
      <c r="E80" s="25"/>
      <c r="F80" s="25"/>
      <c r="G80" s="25"/>
      <c r="H80" s="25"/>
      <c r="O80" s="18"/>
      <c r="P80" s="19"/>
      <c r="Q80" s="20"/>
    </row>
    <row r="81" spans="1:17" x14ac:dyDescent="0.25">
      <c r="C81" s="31"/>
      <c r="D81" s="25"/>
      <c r="E81" s="25"/>
      <c r="F81" s="25"/>
      <c r="G81" s="25"/>
      <c r="H81" s="25"/>
      <c r="O81" s="18"/>
      <c r="P81" s="19"/>
      <c r="Q81" s="20"/>
    </row>
    <row r="82" spans="1:17" x14ac:dyDescent="0.25">
      <c r="A82" s="25"/>
      <c r="B82" s="25"/>
      <c r="C82" s="25"/>
      <c r="D82" s="25"/>
      <c r="E82" s="25"/>
      <c r="F82" s="25"/>
      <c r="G82" s="25"/>
      <c r="H82" s="25"/>
      <c r="O82" s="18"/>
      <c r="P82" s="19"/>
      <c r="Q82" s="20"/>
    </row>
    <row r="83" spans="1:17" x14ac:dyDescent="0.25">
      <c r="A83" s="25"/>
      <c r="B83" s="25"/>
      <c r="C83" s="25"/>
      <c r="D83" s="25"/>
      <c r="E83" s="25"/>
      <c r="F83" s="25"/>
      <c r="G83" s="25"/>
      <c r="H83" s="25"/>
      <c r="O83" s="18"/>
      <c r="P83" s="19"/>
      <c r="Q83" s="20"/>
    </row>
    <row r="84" spans="1:17" x14ac:dyDescent="0.25">
      <c r="A84" s="25"/>
      <c r="B84" s="25"/>
      <c r="C84" s="25"/>
      <c r="D84" s="25"/>
      <c r="E84" s="25"/>
      <c r="F84" s="25"/>
      <c r="G84" s="25"/>
      <c r="H84" s="25"/>
      <c r="O84" s="18"/>
      <c r="P84" s="19"/>
      <c r="Q84" s="20"/>
    </row>
    <row r="85" spans="1:17" x14ac:dyDescent="0.25">
      <c r="O85" s="18"/>
      <c r="P85" s="19"/>
      <c r="Q85" s="20"/>
    </row>
    <row r="86" spans="1:17" x14ac:dyDescent="0.25">
      <c r="O86" s="18"/>
      <c r="P86" s="19"/>
      <c r="Q86" s="20"/>
    </row>
    <row r="87" spans="1:17" x14ac:dyDescent="0.25">
      <c r="O87" s="18"/>
      <c r="P87" s="19"/>
      <c r="Q87" s="20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0605-C2BE-492F-B480-010E1CE90EEE}">
  <dimension ref="A1:CX63"/>
  <sheetViews>
    <sheetView workbookViewId="0">
      <selection activeCell="A4" sqref="A4"/>
    </sheetView>
  </sheetViews>
  <sheetFormatPr defaultRowHeight="15" x14ac:dyDescent="0.25"/>
  <cols>
    <col min="1" max="1" width="30.42578125" customWidth="1"/>
    <col min="2" max="2" width="11.28515625" hidden="1" customWidth="1"/>
    <col min="3" max="3" width="11.42578125" hidden="1" customWidth="1"/>
    <col min="4" max="8" width="11" customWidth="1"/>
    <col min="9" max="9" width="18" bestFit="1" customWidth="1"/>
    <col min="10" max="11" width="18.85546875" bestFit="1" customWidth="1"/>
    <col min="12" max="12" width="10.5703125" bestFit="1" customWidth="1"/>
  </cols>
  <sheetData>
    <row r="1" spans="1:12" x14ac:dyDescent="0.25">
      <c r="A1" s="1"/>
      <c r="J1" s="2"/>
      <c r="K1" s="2"/>
    </row>
    <row r="2" spans="1:12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2" x14ac:dyDescent="0.25">
      <c r="A3" s="41"/>
      <c r="B3" s="42"/>
      <c r="C3" s="42"/>
      <c r="D3" s="42"/>
      <c r="E3" s="42"/>
      <c r="F3" s="42"/>
      <c r="G3" s="42"/>
      <c r="H3" s="42"/>
    </row>
    <row r="4" spans="1:12" x14ac:dyDescent="0.25">
      <c r="A4" s="5" t="s">
        <v>25</v>
      </c>
      <c r="B4" s="5"/>
      <c r="C4" s="5"/>
      <c r="D4" s="1"/>
      <c r="E4" s="1"/>
      <c r="F4" s="1"/>
    </row>
    <row r="5" spans="1:12" x14ac:dyDescent="0.25">
      <c r="A5" s="6" t="s">
        <v>26</v>
      </c>
      <c r="B5" s="6"/>
      <c r="C5" s="6"/>
      <c r="D5" s="7"/>
      <c r="E5" s="7"/>
      <c r="F5" s="7"/>
      <c r="G5" s="7"/>
      <c r="H5" s="7" t="s">
        <v>27</v>
      </c>
    </row>
    <row r="6" spans="1:12" x14ac:dyDescent="0.25">
      <c r="A6" s="8" t="s">
        <v>10</v>
      </c>
      <c r="B6" s="9" t="e">
        <v>#DIV/0!</v>
      </c>
      <c r="C6" s="9">
        <v>54</v>
      </c>
      <c r="D6" s="34">
        <v>94</v>
      </c>
      <c r="E6" s="34">
        <v>45</v>
      </c>
      <c r="F6" s="34">
        <v>230</v>
      </c>
      <c r="G6" s="34">
        <v>227</v>
      </c>
      <c r="H6" s="34">
        <v>220.66666666666666</v>
      </c>
      <c r="J6" s="10"/>
      <c r="K6" s="10"/>
    </row>
    <row r="7" spans="1:12" x14ac:dyDescent="0.25">
      <c r="A7" s="8" t="s">
        <v>11</v>
      </c>
      <c r="B7" s="9">
        <v>0</v>
      </c>
      <c r="C7" s="9">
        <v>54</v>
      </c>
      <c r="D7" s="34">
        <v>109</v>
      </c>
      <c r="E7" s="34">
        <v>60</v>
      </c>
      <c r="F7" s="34">
        <v>239</v>
      </c>
      <c r="G7" s="34">
        <v>263</v>
      </c>
      <c r="H7" s="34">
        <v>240</v>
      </c>
      <c r="J7" s="10"/>
      <c r="K7" s="10"/>
    </row>
    <row r="8" spans="1:12" x14ac:dyDescent="0.25">
      <c r="A8" s="8" t="s">
        <v>12</v>
      </c>
      <c r="B8" s="9">
        <v>0</v>
      </c>
      <c r="C8" s="9">
        <v>54</v>
      </c>
      <c r="D8" s="34">
        <v>69</v>
      </c>
      <c r="E8" s="34">
        <v>30</v>
      </c>
      <c r="F8" s="34">
        <v>225</v>
      </c>
      <c r="G8" s="34">
        <v>190</v>
      </c>
      <c r="H8" s="34">
        <v>194</v>
      </c>
      <c r="J8" s="10"/>
      <c r="K8" s="10"/>
    </row>
    <row r="9" spans="1:12" x14ac:dyDescent="0.25">
      <c r="A9" s="8" t="s">
        <v>13</v>
      </c>
      <c r="B9" s="9" t="e">
        <v>#NUM!</v>
      </c>
      <c r="C9" s="9">
        <v>54</v>
      </c>
      <c r="D9" s="34">
        <v>104</v>
      </c>
      <c r="E9" s="34">
        <v>45</v>
      </c>
      <c r="F9" s="34">
        <v>228</v>
      </c>
      <c r="G9" s="34">
        <v>228</v>
      </c>
      <c r="H9" s="34">
        <v>228</v>
      </c>
      <c r="J9" s="10"/>
      <c r="K9" s="10"/>
    </row>
    <row r="10" spans="1:12" x14ac:dyDescent="0.25">
      <c r="A10" s="8" t="s">
        <v>14</v>
      </c>
      <c r="B10" s="9">
        <v>0</v>
      </c>
      <c r="C10" s="9">
        <v>2</v>
      </c>
      <c r="D10" s="34">
        <v>3</v>
      </c>
      <c r="E10" s="34">
        <v>2</v>
      </c>
      <c r="F10" s="34">
        <v>4</v>
      </c>
      <c r="G10" s="34">
        <v>3</v>
      </c>
      <c r="H10" s="34">
        <v>3</v>
      </c>
      <c r="J10" s="10"/>
      <c r="K10" s="10"/>
    </row>
    <row r="11" spans="1:12" x14ac:dyDescent="0.25">
      <c r="A11" s="11"/>
      <c r="B11" s="12"/>
      <c r="C11" s="12"/>
      <c r="D11" s="35"/>
      <c r="E11" s="35"/>
      <c r="F11" s="35"/>
      <c r="G11" s="35"/>
      <c r="H11" s="35"/>
      <c r="J11" s="10"/>
      <c r="K11" s="10"/>
    </row>
    <row r="12" spans="1:12" x14ac:dyDescent="0.25">
      <c r="A12" s="11"/>
      <c r="B12" s="12"/>
      <c r="C12" s="12"/>
      <c r="D12" s="35"/>
      <c r="E12" s="35"/>
      <c r="F12" s="35"/>
      <c r="G12" s="35"/>
      <c r="H12" s="35"/>
      <c r="J12" s="10"/>
      <c r="K12" s="10"/>
    </row>
    <row r="13" spans="1:12" x14ac:dyDescent="0.25">
      <c r="A13" s="13" t="s">
        <v>28</v>
      </c>
      <c r="B13" s="12"/>
      <c r="C13" s="12"/>
      <c r="D13" s="35"/>
      <c r="E13" s="35"/>
      <c r="F13" s="35"/>
      <c r="G13" s="35"/>
      <c r="H13" s="35"/>
      <c r="J13" s="10"/>
      <c r="K13" s="10"/>
    </row>
    <row r="14" spans="1:12" x14ac:dyDescent="0.25">
      <c r="A14" s="6" t="s">
        <v>26</v>
      </c>
      <c r="B14" s="6"/>
      <c r="C14" s="6"/>
      <c r="D14" s="36"/>
      <c r="E14" s="36"/>
      <c r="F14" s="36"/>
      <c r="G14" s="36"/>
      <c r="H14" s="36" t="s">
        <v>27</v>
      </c>
      <c r="J14" s="10"/>
      <c r="K14" s="10"/>
    </row>
    <row r="15" spans="1:12" x14ac:dyDescent="0.25">
      <c r="A15" s="8" t="s">
        <v>10</v>
      </c>
      <c r="B15" s="9" t="e">
        <v>#DIV/0!</v>
      </c>
      <c r="C15" s="9">
        <v>24</v>
      </c>
      <c r="D15" s="34"/>
      <c r="E15" s="34"/>
      <c r="F15" s="34"/>
      <c r="G15" s="34"/>
      <c r="H15" s="34"/>
      <c r="J15" s="10"/>
      <c r="K15" s="10"/>
      <c r="L15" s="10"/>
    </row>
    <row r="16" spans="1:12" x14ac:dyDescent="0.25">
      <c r="A16" s="8" t="s">
        <v>11</v>
      </c>
      <c r="B16" s="9">
        <v>0</v>
      </c>
      <c r="C16" s="9">
        <v>24</v>
      </c>
      <c r="D16" s="34"/>
      <c r="E16" s="34"/>
      <c r="F16" s="34"/>
      <c r="G16" s="34"/>
      <c r="H16" s="34"/>
      <c r="J16" s="10"/>
      <c r="K16" s="10"/>
      <c r="L16" s="10"/>
    </row>
    <row r="17" spans="1:102" x14ac:dyDescent="0.25">
      <c r="A17" s="8" t="s">
        <v>12</v>
      </c>
      <c r="B17" s="9">
        <v>0</v>
      </c>
      <c r="C17" s="9">
        <v>24</v>
      </c>
      <c r="D17" s="34"/>
      <c r="E17" s="34"/>
      <c r="F17" s="34"/>
      <c r="G17" s="34"/>
      <c r="H17" s="34"/>
      <c r="J17" s="10"/>
      <c r="K17" s="10"/>
      <c r="L17" s="10"/>
    </row>
    <row r="18" spans="1:102" x14ac:dyDescent="0.25">
      <c r="A18" s="8" t="s">
        <v>13</v>
      </c>
      <c r="B18" s="9" t="e">
        <v>#NUM!</v>
      </c>
      <c r="C18" s="9">
        <v>24</v>
      </c>
      <c r="D18" s="34"/>
      <c r="E18" s="34"/>
      <c r="F18" s="34"/>
      <c r="G18" s="34"/>
      <c r="H18" s="34"/>
      <c r="J18" s="10"/>
      <c r="K18" s="10"/>
      <c r="L18" s="10"/>
    </row>
    <row r="19" spans="1:102" x14ac:dyDescent="0.25">
      <c r="A19" s="8" t="s">
        <v>14</v>
      </c>
      <c r="B19" s="9">
        <v>0</v>
      </c>
      <c r="C19" s="9">
        <v>2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10"/>
      <c r="J19" s="10"/>
      <c r="K19" s="10"/>
      <c r="L19" s="10"/>
      <c r="M19" s="10"/>
      <c r="N19" s="10"/>
      <c r="O19" s="10"/>
      <c r="P19" s="10"/>
    </row>
    <row r="20" spans="1:102" x14ac:dyDescent="0.25">
      <c r="A20" s="14"/>
      <c r="B20" s="14"/>
      <c r="C20" s="14"/>
      <c r="D20" s="50"/>
      <c r="E20" s="50"/>
      <c r="F20" s="50"/>
      <c r="G20" s="50"/>
      <c r="H20" s="50"/>
      <c r="I20" s="10"/>
      <c r="J20" s="10"/>
      <c r="K20" s="10"/>
      <c r="L20" s="15"/>
    </row>
    <row r="21" spans="1:102" x14ac:dyDescent="0.25">
      <c r="A21" s="6" t="s">
        <v>29</v>
      </c>
      <c r="B21" s="6"/>
      <c r="C21" s="6"/>
      <c r="D21" s="36"/>
      <c r="E21" s="36"/>
      <c r="F21" s="36"/>
      <c r="G21" s="36"/>
      <c r="H21" s="36"/>
      <c r="J21" s="10"/>
      <c r="K21" s="10"/>
      <c r="L21" s="15"/>
    </row>
    <row r="22" spans="1:102" x14ac:dyDescent="0.25">
      <c r="A22" s="8" t="s">
        <v>10</v>
      </c>
      <c r="B22" s="9" t="e">
        <v>#DIV/0!</v>
      </c>
      <c r="C22" s="9">
        <v>55</v>
      </c>
      <c r="D22" s="34">
        <v>60.333333333333336</v>
      </c>
      <c r="E22" s="34">
        <v>88</v>
      </c>
      <c r="F22" s="34">
        <v>234.75</v>
      </c>
      <c r="G22" s="34">
        <v>270.66666666666669</v>
      </c>
      <c r="H22" s="34">
        <v>290.33333333333331</v>
      </c>
      <c r="J22" s="10"/>
      <c r="K22" s="10"/>
      <c r="L22" s="15"/>
    </row>
    <row r="23" spans="1:102" x14ac:dyDescent="0.25">
      <c r="A23" s="8" t="s">
        <v>11</v>
      </c>
      <c r="B23" s="9">
        <v>0</v>
      </c>
      <c r="C23" s="9">
        <v>55</v>
      </c>
      <c r="D23" s="34">
        <v>67</v>
      </c>
      <c r="E23" s="34">
        <v>95</v>
      </c>
      <c r="F23" s="34">
        <v>246</v>
      </c>
      <c r="G23" s="34">
        <v>286</v>
      </c>
      <c r="H23" s="34">
        <v>305</v>
      </c>
      <c r="J23" s="10"/>
      <c r="K23" s="10"/>
      <c r="L23" s="15"/>
    </row>
    <row r="24" spans="1:102" x14ac:dyDescent="0.25">
      <c r="A24" s="8" t="s">
        <v>12</v>
      </c>
      <c r="B24" s="9">
        <v>0</v>
      </c>
      <c r="C24" s="9">
        <v>55</v>
      </c>
      <c r="D24" s="34">
        <v>55</v>
      </c>
      <c r="E24" s="34">
        <v>81</v>
      </c>
      <c r="F24" s="34">
        <v>217</v>
      </c>
      <c r="G24" s="34">
        <v>254</v>
      </c>
      <c r="H24" s="34">
        <v>266</v>
      </c>
      <c r="J24" s="10"/>
      <c r="K24" s="10"/>
      <c r="L24" s="15"/>
      <c r="BO24">
        <v>-32</v>
      </c>
      <c r="CX24">
        <v>28</v>
      </c>
    </row>
    <row r="25" spans="1:102" x14ac:dyDescent="0.25">
      <c r="A25" s="8" t="s">
        <v>13</v>
      </c>
      <c r="B25" s="9" t="e">
        <v>#NUM!</v>
      </c>
      <c r="C25" s="9">
        <v>55</v>
      </c>
      <c r="D25" s="34">
        <v>59</v>
      </c>
      <c r="E25" s="34">
        <v>88</v>
      </c>
      <c r="F25" s="34">
        <v>238</v>
      </c>
      <c r="G25" s="34">
        <v>272</v>
      </c>
      <c r="H25" s="34">
        <v>300</v>
      </c>
      <c r="J25" s="10"/>
      <c r="K25" s="10"/>
      <c r="L25" s="15"/>
    </row>
    <row r="26" spans="1:102" x14ac:dyDescent="0.25">
      <c r="A26" s="8" t="s">
        <v>14</v>
      </c>
      <c r="B26" s="9">
        <v>0</v>
      </c>
      <c r="C26" s="9">
        <v>2</v>
      </c>
      <c r="D26" s="34">
        <v>3</v>
      </c>
      <c r="E26" s="34">
        <v>2</v>
      </c>
      <c r="F26" s="34">
        <v>4</v>
      </c>
      <c r="G26" s="34">
        <v>3</v>
      </c>
      <c r="H26" s="34">
        <v>3</v>
      </c>
      <c r="J26" s="10"/>
      <c r="K26" s="10"/>
      <c r="L26" s="15"/>
    </row>
    <row r="27" spans="1:102" x14ac:dyDescent="0.25">
      <c r="A27" s="43"/>
      <c r="B27" s="44"/>
      <c r="C27" s="44"/>
      <c r="D27" s="51"/>
      <c r="E27" s="51"/>
      <c r="F27" s="51"/>
      <c r="G27" s="51"/>
      <c r="H27" s="51"/>
      <c r="I27" s="45"/>
      <c r="J27" s="10"/>
      <c r="K27" s="10"/>
      <c r="L27" s="15"/>
    </row>
    <row r="28" spans="1:102" x14ac:dyDescent="0.25">
      <c r="A28" s="6" t="s">
        <v>30</v>
      </c>
      <c r="B28" s="6"/>
      <c r="C28" s="6"/>
      <c r="D28" s="36"/>
      <c r="E28" s="36"/>
      <c r="F28" s="36"/>
      <c r="G28" s="36"/>
      <c r="H28" s="36"/>
      <c r="J28" s="10"/>
      <c r="K28" s="10"/>
      <c r="L28" s="15"/>
      <c r="N28" s="15"/>
    </row>
    <row r="29" spans="1:102" x14ac:dyDescent="0.25">
      <c r="A29" s="8" t="s">
        <v>10</v>
      </c>
      <c r="B29" s="9" t="e">
        <v>#DIV/0!</v>
      </c>
      <c r="C29" s="9">
        <v>71</v>
      </c>
      <c r="D29" s="34">
        <v>55.333333333333336</v>
      </c>
      <c r="E29" s="34">
        <v>119.5</v>
      </c>
      <c r="F29" s="34">
        <v>347.14420000000001</v>
      </c>
      <c r="G29" s="34">
        <v>442.83449999999999</v>
      </c>
      <c r="H29" s="34">
        <v>478.01800000000003</v>
      </c>
      <c r="J29" s="10"/>
      <c r="K29" s="10"/>
      <c r="L29" s="15"/>
    </row>
    <row r="30" spans="1:102" x14ac:dyDescent="0.25">
      <c r="A30" s="8" t="s">
        <v>11</v>
      </c>
      <c r="B30" s="9">
        <v>0</v>
      </c>
      <c r="C30" s="9">
        <v>71</v>
      </c>
      <c r="D30" s="34">
        <v>79</v>
      </c>
      <c r="E30" s="34">
        <v>132</v>
      </c>
      <c r="F30" s="34">
        <v>367</v>
      </c>
      <c r="G30" s="34">
        <v>522</v>
      </c>
      <c r="H30" s="34">
        <v>559</v>
      </c>
      <c r="J30" s="10"/>
      <c r="K30" s="10"/>
    </row>
    <row r="31" spans="1:102" x14ac:dyDescent="0.25">
      <c r="A31" s="8" t="s">
        <v>12</v>
      </c>
      <c r="B31" s="9">
        <v>0</v>
      </c>
      <c r="C31" s="9">
        <v>71</v>
      </c>
      <c r="D31" s="34">
        <v>42</v>
      </c>
      <c r="E31" s="34">
        <v>107</v>
      </c>
      <c r="F31" s="34">
        <v>336.721</v>
      </c>
      <c r="G31" s="34">
        <v>383</v>
      </c>
      <c r="H31" s="34">
        <v>403</v>
      </c>
      <c r="J31" s="10"/>
      <c r="K31" s="10"/>
      <c r="M31" s="46"/>
    </row>
    <row r="32" spans="1:102" x14ac:dyDescent="0.25">
      <c r="A32" s="8" t="s">
        <v>13</v>
      </c>
      <c r="B32" s="9" t="e">
        <v>#NUM!</v>
      </c>
      <c r="C32" s="9">
        <v>71</v>
      </c>
      <c r="D32" s="34">
        <v>45</v>
      </c>
      <c r="E32" s="34">
        <v>119.5</v>
      </c>
      <c r="F32" s="34">
        <v>341</v>
      </c>
      <c r="G32" s="34">
        <v>433.16899999999998</v>
      </c>
      <c r="H32" s="34">
        <v>475.036</v>
      </c>
      <c r="I32" s="10"/>
      <c r="J32" s="10"/>
      <c r="K32" s="10"/>
      <c r="N32" s="18"/>
      <c r="O32" s="47"/>
      <c r="P32" s="48"/>
    </row>
    <row r="33" spans="1:85" x14ac:dyDescent="0.25">
      <c r="A33" s="8" t="s">
        <v>14</v>
      </c>
      <c r="B33" s="9">
        <v>0</v>
      </c>
      <c r="C33" s="9">
        <v>2</v>
      </c>
      <c r="D33" s="34">
        <v>3</v>
      </c>
      <c r="E33" s="34">
        <v>2</v>
      </c>
      <c r="F33" s="34">
        <v>5</v>
      </c>
      <c r="G33" s="34">
        <v>4</v>
      </c>
      <c r="H33" s="34">
        <v>4</v>
      </c>
      <c r="J33" s="10"/>
      <c r="K33" s="10"/>
      <c r="L33" s="15"/>
      <c r="N33" s="18"/>
      <c r="O33" s="47"/>
      <c r="P33" s="48"/>
    </row>
    <row r="34" spans="1:85" x14ac:dyDescent="0.25">
      <c r="D34" s="38"/>
      <c r="E34" s="38"/>
      <c r="F34" s="38"/>
      <c r="G34" s="38"/>
      <c r="H34" s="38"/>
      <c r="J34" s="10"/>
      <c r="K34" s="10"/>
      <c r="L34" s="15"/>
      <c r="N34" s="18"/>
      <c r="O34" s="47"/>
      <c r="P34" s="48"/>
    </row>
    <row r="35" spans="1:85" x14ac:dyDescent="0.25">
      <c r="A35" s="6" t="s">
        <v>31</v>
      </c>
      <c r="B35" s="6"/>
      <c r="C35" s="6"/>
      <c r="D35" s="36"/>
      <c r="E35" s="36"/>
      <c r="F35" s="36"/>
      <c r="G35" s="36"/>
      <c r="H35" s="36"/>
      <c r="I35" s="10"/>
      <c r="J35" s="10"/>
      <c r="K35" s="10"/>
      <c r="L35" s="15"/>
      <c r="N35" s="22"/>
      <c r="O35" s="47"/>
      <c r="P35" s="48"/>
      <c r="R35" s="21"/>
      <c r="BA35" s="21"/>
      <c r="BH35" s="21">
        <v>0.14000000000000001</v>
      </c>
      <c r="BR35" s="21">
        <f>1-BA35-BH35</f>
        <v>0.86</v>
      </c>
      <c r="BV35">
        <v>-0.18</v>
      </c>
    </row>
    <row r="36" spans="1:85" x14ac:dyDescent="0.25">
      <c r="A36" s="8" t="s">
        <v>10</v>
      </c>
      <c r="B36" s="9" t="e">
        <v>#DIV/0!</v>
      </c>
      <c r="C36" s="9">
        <v>6</v>
      </c>
      <c r="D36" s="34">
        <v>6.666666666666667</v>
      </c>
      <c r="E36" s="34">
        <v>7.5</v>
      </c>
      <c r="F36" s="34">
        <v>27.4</v>
      </c>
      <c r="G36" s="34">
        <v>28.875</v>
      </c>
      <c r="H36" s="34">
        <v>29.9</v>
      </c>
      <c r="J36" s="10"/>
      <c r="K36" s="10"/>
      <c r="N36" s="18"/>
      <c r="O36" s="47"/>
      <c r="P36" s="48"/>
      <c r="BZ36">
        <v>-0.24</v>
      </c>
      <c r="CA36">
        <v>0.04</v>
      </c>
      <c r="CB36">
        <v>0.14000000000000001</v>
      </c>
      <c r="CG36">
        <v>59</v>
      </c>
    </row>
    <row r="37" spans="1:85" x14ac:dyDescent="0.25">
      <c r="A37" s="8" t="s">
        <v>11</v>
      </c>
      <c r="B37" s="9">
        <v>0</v>
      </c>
      <c r="C37" s="9">
        <v>6</v>
      </c>
      <c r="D37" s="34">
        <v>7</v>
      </c>
      <c r="E37" s="34">
        <v>9</v>
      </c>
      <c r="F37" s="34">
        <v>29</v>
      </c>
      <c r="G37" s="34">
        <v>34</v>
      </c>
      <c r="H37" s="34">
        <v>35</v>
      </c>
      <c r="J37" s="10"/>
      <c r="K37" s="10"/>
      <c r="N37" s="18"/>
      <c r="O37" s="47"/>
      <c r="P37" s="48"/>
    </row>
    <row r="38" spans="1:85" x14ac:dyDescent="0.25">
      <c r="A38" s="8" t="s">
        <v>12</v>
      </c>
      <c r="B38" s="9">
        <v>0</v>
      </c>
      <c r="C38" s="9">
        <v>6</v>
      </c>
      <c r="D38" s="34">
        <v>6</v>
      </c>
      <c r="E38" s="34">
        <v>6</v>
      </c>
      <c r="F38" s="34">
        <v>26</v>
      </c>
      <c r="G38" s="34">
        <v>24</v>
      </c>
      <c r="H38" s="34">
        <v>24</v>
      </c>
      <c r="J38" s="10"/>
      <c r="K38" s="10"/>
      <c r="N38" s="18"/>
      <c r="O38" s="47"/>
      <c r="P38" s="48"/>
    </row>
    <row r="39" spans="1:85" x14ac:dyDescent="0.25">
      <c r="A39" s="8" t="s">
        <v>13</v>
      </c>
      <c r="B39" s="9" t="e">
        <v>#NUM!</v>
      </c>
      <c r="C39" s="9">
        <v>6</v>
      </c>
      <c r="D39" s="34">
        <v>7</v>
      </c>
      <c r="E39" s="34">
        <v>7.5</v>
      </c>
      <c r="F39" s="34">
        <v>27</v>
      </c>
      <c r="G39" s="34">
        <v>28.75</v>
      </c>
      <c r="H39" s="34">
        <v>30.3</v>
      </c>
      <c r="J39" s="10"/>
      <c r="K39" s="10"/>
      <c r="N39" s="18"/>
      <c r="O39" s="47"/>
      <c r="P39" s="48"/>
    </row>
    <row r="40" spans="1:85" x14ac:dyDescent="0.25">
      <c r="A40" s="8" t="s">
        <v>14</v>
      </c>
      <c r="B40" s="9">
        <v>0</v>
      </c>
      <c r="C40" s="9">
        <v>2</v>
      </c>
      <c r="D40" s="34">
        <v>3</v>
      </c>
      <c r="E40" s="34">
        <v>2</v>
      </c>
      <c r="F40" s="34">
        <v>5</v>
      </c>
      <c r="G40" s="34">
        <v>4</v>
      </c>
      <c r="H40" s="34">
        <v>4</v>
      </c>
      <c r="J40" s="10"/>
      <c r="K40" s="10"/>
      <c r="N40" s="18"/>
      <c r="O40" s="47"/>
      <c r="P40" s="48"/>
    </row>
    <row r="41" spans="1:85" x14ac:dyDescent="0.25">
      <c r="A41" s="14"/>
      <c r="B41" s="14"/>
      <c r="C41" s="14"/>
      <c r="D41" s="37"/>
      <c r="E41" s="37"/>
      <c r="F41" s="37"/>
      <c r="G41" s="37"/>
      <c r="H41" s="37"/>
      <c r="J41" s="10"/>
      <c r="K41" s="10"/>
      <c r="N41" s="18"/>
      <c r="O41" s="47"/>
      <c r="P41" s="48"/>
    </row>
    <row r="42" spans="1:85" x14ac:dyDescent="0.25">
      <c r="A42" s="6" t="s">
        <v>32</v>
      </c>
      <c r="B42" s="6"/>
      <c r="C42" s="6"/>
      <c r="D42" s="36"/>
      <c r="E42" s="36"/>
      <c r="F42" s="36"/>
      <c r="G42" s="36"/>
      <c r="H42" s="36"/>
      <c r="J42" s="10"/>
      <c r="K42" s="10"/>
      <c r="N42" s="18"/>
      <c r="O42" s="47"/>
      <c r="P42" s="48"/>
    </row>
    <row r="43" spans="1:85" x14ac:dyDescent="0.25">
      <c r="A43" s="8" t="s">
        <v>10</v>
      </c>
      <c r="B43" s="9" t="e">
        <v>#DIV/0!</v>
      </c>
      <c r="C43" s="9">
        <v>45.5</v>
      </c>
      <c r="D43" s="34">
        <v>76.333333333333329</v>
      </c>
      <c r="E43" s="34">
        <v>36.5</v>
      </c>
      <c r="F43" s="34">
        <v>183.75</v>
      </c>
      <c r="G43" s="34">
        <v>197.9975</v>
      </c>
      <c r="H43" s="34">
        <v>210.87275</v>
      </c>
      <c r="J43" s="10"/>
      <c r="K43" s="10"/>
      <c r="L43" s="10"/>
      <c r="N43" s="18"/>
      <c r="O43" s="47"/>
      <c r="P43" s="48"/>
    </row>
    <row r="44" spans="1:85" x14ac:dyDescent="0.25">
      <c r="A44" s="8" t="s">
        <v>11</v>
      </c>
      <c r="B44" s="9">
        <v>0</v>
      </c>
      <c r="C44" s="9">
        <v>46</v>
      </c>
      <c r="D44" s="34">
        <v>90</v>
      </c>
      <c r="E44" s="34">
        <v>50</v>
      </c>
      <c r="F44" s="34">
        <v>188</v>
      </c>
      <c r="G44" s="34">
        <v>229</v>
      </c>
      <c r="H44" s="34">
        <v>229</v>
      </c>
      <c r="J44" s="10"/>
      <c r="K44" s="10"/>
      <c r="L44" s="49"/>
      <c r="N44" s="18"/>
      <c r="O44" s="47"/>
      <c r="P44" s="48"/>
    </row>
    <row r="45" spans="1:85" x14ac:dyDescent="0.25">
      <c r="A45" s="8" t="s">
        <v>12</v>
      </c>
      <c r="B45" s="9">
        <v>0</v>
      </c>
      <c r="C45" s="9">
        <v>45</v>
      </c>
      <c r="D45" s="34">
        <v>55</v>
      </c>
      <c r="E45" s="34">
        <v>23</v>
      </c>
      <c r="F45" s="34">
        <v>180</v>
      </c>
      <c r="G45" s="34">
        <v>173</v>
      </c>
      <c r="H45" s="34">
        <v>177</v>
      </c>
      <c r="J45" s="10"/>
      <c r="K45" s="10"/>
      <c r="N45" s="18"/>
      <c r="O45" s="47"/>
      <c r="P45" s="48"/>
    </row>
    <row r="46" spans="1:85" x14ac:dyDescent="0.25">
      <c r="A46" s="8" t="s">
        <v>13</v>
      </c>
      <c r="B46" s="9" t="e">
        <v>#NUM!</v>
      </c>
      <c r="C46" s="9">
        <v>45.5</v>
      </c>
      <c r="D46" s="34">
        <v>84</v>
      </c>
      <c r="E46" s="34">
        <v>36.5</v>
      </c>
      <c r="F46" s="34">
        <v>183.5</v>
      </c>
      <c r="G46" s="34">
        <v>194.995</v>
      </c>
      <c r="H46" s="34">
        <v>218.74549999999999</v>
      </c>
      <c r="J46" s="10"/>
      <c r="K46" s="10"/>
      <c r="N46" s="18"/>
      <c r="O46" s="47"/>
      <c r="P46" s="48"/>
    </row>
    <row r="47" spans="1:85" x14ac:dyDescent="0.25">
      <c r="A47" s="8" t="s">
        <v>14</v>
      </c>
      <c r="B47" s="9">
        <v>0</v>
      </c>
      <c r="C47" s="9">
        <v>2</v>
      </c>
      <c r="D47" s="34">
        <v>3</v>
      </c>
      <c r="E47" s="34">
        <v>2</v>
      </c>
      <c r="F47" s="34">
        <v>4</v>
      </c>
      <c r="G47" s="34">
        <v>4</v>
      </c>
      <c r="H47" s="34">
        <v>4</v>
      </c>
      <c r="J47" s="10"/>
      <c r="K47" s="10"/>
      <c r="N47" s="18"/>
      <c r="O47" s="47"/>
      <c r="P47" s="48"/>
    </row>
    <row r="48" spans="1:85" x14ac:dyDescent="0.25">
      <c r="A48" s="23" t="s">
        <v>23</v>
      </c>
      <c r="J48" s="29"/>
      <c r="N48" s="18"/>
      <c r="O48" s="47"/>
      <c r="P48" s="48"/>
    </row>
    <row r="49" spans="10:16" x14ac:dyDescent="0.25">
      <c r="J49" s="28"/>
      <c r="N49" s="18"/>
      <c r="O49" s="47"/>
      <c r="P49" s="48"/>
    </row>
    <row r="50" spans="10:16" x14ac:dyDescent="0.25">
      <c r="J50" s="29"/>
      <c r="N50" s="18"/>
      <c r="O50" s="47"/>
      <c r="P50" s="48"/>
    </row>
    <row r="51" spans="10:16" x14ac:dyDescent="0.25">
      <c r="J51" s="29"/>
      <c r="N51" s="18"/>
      <c r="O51" s="47"/>
      <c r="P51" s="48"/>
    </row>
    <row r="52" spans="10:16" x14ac:dyDescent="0.25">
      <c r="J52" s="29"/>
      <c r="N52" s="18"/>
      <c r="O52" s="47"/>
      <c r="P52" s="48"/>
    </row>
    <row r="53" spans="10:16" x14ac:dyDescent="0.25">
      <c r="N53" s="18"/>
      <c r="O53" s="47"/>
      <c r="P53" s="48"/>
    </row>
    <row r="54" spans="10:16" x14ac:dyDescent="0.25">
      <c r="N54" s="18"/>
      <c r="O54" s="47"/>
      <c r="P54" s="48"/>
    </row>
    <row r="55" spans="10:16" x14ac:dyDescent="0.25">
      <c r="N55" s="18"/>
      <c r="O55" s="47"/>
      <c r="P55" s="48"/>
    </row>
    <row r="56" spans="10:16" x14ac:dyDescent="0.25">
      <c r="N56" s="18"/>
      <c r="O56" s="47"/>
      <c r="P56" s="48"/>
    </row>
    <row r="57" spans="10:16" x14ac:dyDescent="0.25">
      <c r="N57" s="18"/>
      <c r="O57" s="47"/>
      <c r="P57" s="48"/>
    </row>
    <row r="58" spans="10:16" x14ac:dyDescent="0.25">
      <c r="N58" s="18"/>
      <c r="O58" s="47"/>
      <c r="P58" s="48"/>
    </row>
    <row r="59" spans="10:16" x14ac:dyDescent="0.25">
      <c r="N59" s="18"/>
      <c r="O59" s="47"/>
      <c r="P59" s="48"/>
    </row>
    <row r="60" spans="10:16" x14ac:dyDescent="0.25">
      <c r="N60" s="18"/>
      <c r="O60" s="47"/>
      <c r="P60" s="48"/>
    </row>
    <row r="61" spans="10:16" x14ac:dyDescent="0.25">
      <c r="N61" s="18"/>
      <c r="O61" s="47"/>
      <c r="P61" s="48"/>
    </row>
    <row r="62" spans="10:16" x14ac:dyDescent="0.25">
      <c r="N62" s="18"/>
      <c r="O62" s="47"/>
      <c r="P62" s="48"/>
    </row>
    <row r="63" spans="10:16" x14ac:dyDescent="0.25">
      <c r="N63" s="18"/>
      <c r="O63" s="47"/>
      <c r="P63" s="48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8" ma:contentTypeDescription="Create a new document." ma:contentTypeScope="" ma:versionID="15a5b7dc7bd214c7af715e76c66404b0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e96b3b6d899372b437a9b5a4d4ff8ecd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4C68B9-8154-45EE-9958-8EF5267A95A1}"/>
</file>

<file path=customXml/itemProps2.xml><?xml version="1.0" encoding="utf-8"?>
<ds:datastoreItem xmlns:ds="http://schemas.openxmlformats.org/officeDocument/2006/customXml" ds:itemID="{462F45B8-B88C-48FB-B137-5073FB9B4E4B}"/>
</file>

<file path=customXml/itemProps3.xml><?xml version="1.0" encoding="utf-8"?>
<ds:datastoreItem xmlns:ds="http://schemas.openxmlformats.org/officeDocument/2006/customXml" ds:itemID="{B134EFE3-8206-4B0A-AAA6-2D27E60EF9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Service type</vt:lpstr>
    </vt:vector>
  </TitlesOfParts>
  <Company>PGS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2023-07-21T09:52:12Z</dcterms:created>
  <dcterms:modified xsi:type="dcterms:W3CDTF">2023-07-21T09:54:51Z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