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1/Consensus/"/>
    </mc:Choice>
  </mc:AlternateContent>
  <xr:revisionPtr revIDLastSave="0" documentId="8_{5C243004-86E3-4FD4-82CC-92101FF36512}" xr6:coauthVersionLast="47" xr6:coauthVersionMax="47" xr10:uidLastSave="{00000000-0000-0000-0000-000000000000}"/>
  <bookViews>
    <workbookView xWindow="28680" yWindow="-120" windowWidth="29040" windowHeight="17640" xr2:uid="{C8135D7E-200D-455D-9740-5A13851A6A82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9" i="2" l="1"/>
  <c r="AT49" i="2"/>
  <c r="BR49" i="1"/>
  <c r="AT49" i="1"/>
</calcChain>
</file>

<file path=xl/sharedStrings.xml><?xml version="1.0" encoding="utf-8"?>
<sst xmlns="http://schemas.openxmlformats.org/spreadsheetml/2006/main" count="123" uniqueCount="35">
  <si>
    <t>As of April 13, 2023</t>
  </si>
  <si>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</si>
  <si>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</si>
  <si>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</si>
  <si>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</si>
  <si>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</si>
  <si>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</si>
  <si>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</si>
  <si>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</si>
  <si>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</si>
  <si>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</si>
  <si>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</si>
  <si>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</si>
  <si>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</si>
  <si>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</si>
  <si>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</si>
  <si>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</si>
  <si>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</si>
  <si>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</si>
  <si>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</si>
  <si>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</si>
  <si>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</si>
  <si>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</si>
  <si>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Carnegie, ABG Sundal Collier, DNB Markets, Danske Bank, Fearnley Securities, Kepler Cheuvreux, SEB, Pareto Securities and Sparebank 1 Markets. </t>
  </si>
  <si>
    <t>Basic EPS</t>
  </si>
  <si>
    <t>Segment Reporting</t>
  </si>
  <si>
    <t>MC PRE-FUNDING</t>
  </si>
  <si>
    <t xml:space="preserve">  </t>
  </si>
  <si>
    <t>Total MC revenues</t>
  </si>
  <si>
    <t>Numbers As Reported according to IFRS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</si>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</sst>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1" applyFont="1"/>
    <xf numFmtId="0" fontId="9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10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8CC0-6F82-4A54-8CA2-9E353EB3CE15}">
  <dimension ref="A1:CX80"/>
  <sheetViews>
    <sheetView tabSelected="1" workbookViewId="0">
      <selection activeCell="B6" sqref="B6"/>
    </sheetView>
  </sheetViews>
  <sheetFormatPr defaultRowHeight="15" x14ac:dyDescent="0.25"/>
  <cols>
    <col min="1" max="1" width="31.140625" customWidth="1"/>
    <col min="2" max="3" width="12.140625" customWidth="1"/>
    <col min="4" max="8" width="12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5"/>
      <c r="B3" s="5"/>
      <c r="C3" s="5"/>
      <c r="D3" s="1"/>
      <c r="E3" s="1"/>
      <c r="F3" s="1"/>
    </row>
    <row r="4" spans="1:11" x14ac:dyDescent="0.25">
      <c r="A4" s="5" t="s">
        <v>9</v>
      </c>
      <c r="B4" s="5"/>
      <c r="C4" s="5"/>
      <c r="D4" s="1"/>
      <c r="E4" s="1"/>
      <c r="F4" s="1"/>
    </row>
    <row r="5" spans="1:11" x14ac:dyDescent="0.25">
      <c r="A5" s="6" t="s">
        <v>10</v>
      </c>
      <c r="B5" s="6"/>
      <c r="C5" s="6"/>
      <c r="D5" s="7"/>
      <c r="E5" s="7"/>
      <c r="F5" s="7"/>
      <c r="G5" s="7"/>
      <c r="H5" s="7"/>
    </row>
    <row r="6" spans="1:11" x14ac:dyDescent="0.25">
      <c r="A6" s="8" t="s">
        <v>11</v>
      </c>
      <c r="B6" s="33">
        <v>200.16666666666666</v>
      </c>
      <c r="C6" s="33">
        <v>222.16666666666666</v>
      </c>
      <c r="D6" s="33">
        <v>240.2</v>
      </c>
      <c r="E6" s="33">
        <v>265.39999999999998</v>
      </c>
      <c r="F6" s="33">
        <v>923</v>
      </c>
      <c r="G6" s="33">
        <v>975.83333333333337</v>
      </c>
      <c r="H6" s="33">
        <v>980.2</v>
      </c>
    </row>
    <row r="7" spans="1:11" x14ac:dyDescent="0.25">
      <c r="A7" s="8" t="s">
        <v>12</v>
      </c>
      <c r="B7" s="33">
        <v>211</v>
      </c>
      <c r="C7" s="33">
        <v>259</v>
      </c>
      <c r="D7" s="33">
        <v>262</v>
      </c>
      <c r="E7" s="33">
        <v>298</v>
      </c>
      <c r="F7" s="33">
        <v>1006</v>
      </c>
      <c r="G7" s="33">
        <v>1075</v>
      </c>
      <c r="H7" s="33">
        <v>1117</v>
      </c>
    </row>
    <row r="8" spans="1:11" x14ac:dyDescent="0.25">
      <c r="A8" s="8" t="s">
        <v>13</v>
      </c>
      <c r="B8" s="33">
        <v>187</v>
      </c>
      <c r="C8" s="33">
        <v>177</v>
      </c>
      <c r="D8" s="33">
        <v>220</v>
      </c>
      <c r="E8" s="33">
        <v>235</v>
      </c>
      <c r="F8" s="33">
        <v>824</v>
      </c>
      <c r="G8" s="33">
        <v>867</v>
      </c>
      <c r="H8" s="33">
        <v>867</v>
      </c>
    </row>
    <row r="9" spans="1:11" x14ac:dyDescent="0.25">
      <c r="A9" s="8" t="s">
        <v>14</v>
      </c>
      <c r="B9" s="33">
        <v>200.5</v>
      </c>
      <c r="C9" s="33">
        <v>227</v>
      </c>
      <c r="D9" s="33">
        <v>238</v>
      </c>
      <c r="E9" s="33">
        <v>276</v>
      </c>
      <c r="F9" s="33">
        <v>928.5</v>
      </c>
      <c r="G9" s="33">
        <v>969</v>
      </c>
      <c r="H9" s="33">
        <v>962</v>
      </c>
    </row>
    <row r="10" spans="1:11" x14ac:dyDescent="0.25">
      <c r="A10" s="8" t="s">
        <v>15</v>
      </c>
      <c r="B10" s="33">
        <v>6</v>
      </c>
      <c r="C10" s="33">
        <v>6</v>
      </c>
      <c r="D10" s="33">
        <v>5</v>
      </c>
      <c r="E10" s="33">
        <v>5</v>
      </c>
      <c r="F10" s="33">
        <v>6</v>
      </c>
      <c r="G10" s="33">
        <v>6</v>
      </c>
      <c r="H10" s="33">
        <v>5</v>
      </c>
    </row>
    <row r="11" spans="1:11" x14ac:dyDescent="0.25">
      <c r="A11" s="10"/>
      <c r="B11" s="34"/>
      <c r="C11" s="34"/>
      <c r="D11" s="35"/>
      <c r="E11" s="35"/>
      <c r="F11" s="35"/>
      <c r="G11" s="35"/>
      <c r="H11" s="35"/>
    </row>
    <row r="12" spans="1:11" x14ac:dyDescent="0.25">
      <c r="A12" s="6" t="s">
        <v>16</v>
      </c>
      <c r="B12" s="36"/>
      <c r="C12" s="36"/>
      <c r="D12" s="37"/>
      <c r="E12" s="37"/>
      <c r="F12" s="37"/>
      <c r="G12" s="37"/>
      <c r="H12" s="37"/>
    </row>
    <row r="13" spans="1:11" x14ac:dyDescent="0.25">
      <c r="A13" s="8" t="s">
        <v>11</v>
      </c>
      <c r="B13" s="33">
        <v>108.72828</v>
      </c>
      <c r="C13" s="33">
        <v>133.27598</v>
      </c>
      <c r="D13" s="33">
        <v>140.32945000000001</v>
      </c>
      <c r="E13" s="33">
        <v>156.33389750000001</v>
      </c>
      <c r="F13" s="33">
        <v>533.73493799999994</v>
      </c>
      <c r="G13" s="33">
        <v>588.87749487438407</v>
      </c>
      <c r="H13" s="33">
        <v>601.15231887402774</v>
      </c>
    </row>
    <row r="14" spans="1:11" x14ac:dyDescent="0.25">
      <c r="A14" s="8" t="s">
        <v>12</v>
      </c>
      <c r="B14" s="33">
        <v>123</v>
      </c>
      <c r="C14" s="33">
        <v>159</v>
      </c>
      <c r="D14" s="33">
        <v>162</v>
      </c>
      <c r="E14" s="33">
        <v>176</v>
      </c>
      <c r="F14" s="33">
        <v>612</v>
      </c>
      <c r="G14" s="33">
        <v>665</v>
      </c>
      <c r="H14" s="33">
        <v>708</v>
      </c>
    </row>
    <row r="15" spans="1:11" x14ac:dyDescent="0.25">
      <c r="A15" s="8" t="s">
        <v>13</v>
      </c>
      <c r="B15" s="33">
        <v>87.641400000000004</v>
      </c>
      <c r="C15" s="33">
        <v>87.379899999999992</v>
      </c>
      <c r="D15" s="33">
        <v>120.31780000000001</v>
      </c>
      <c r="E15" s="33">
        <v>137</v>
      </c>
      <c r="F15" s="33">
        <v>440.67469000000006</v>
      </c>
      <c r="G15" s="33">
        <v>456.38747437192012</v>
      </c>
      <c r="H15" s="33">
        <v>467.60927549611102</v>
      </c>
    </row>
    <row r="16" spans="1:11" x14ac:dyDescent="0.25">
      <c r="A16" s="8" t="s">
        <v>14</v>
      </c>
      <c r="B16" s="33">
        <v>115</v>
      </c>
      <c r="C16" s="33">
        <v>140</v>
      </c>
      <c r="D16" s="33">
        <v>139.5</v>
      </c>
      <c r="E16" s="33">
        <v>156.16779500000001</v>
      </c>
      <c r="F16" s="33">
        <v>536</v>
      </c>
      <c r="G16" s="33">
        <v>586</v>
      </c>
      <c r="H16" s="33">
        <v>614.5</v>
      </c>
    </row>
    <row r="17" spans="1:102" x14ac:dyDescent="0.25">
      <c r="A17" s="8" t="s">
        <v>15</v>
      </c>
      <c r="B17" s="33">
        <v>5</v>
      </c>
      <c r="C17" s="33">
        <v>5</v>
      </c>
      <c r="D17" s="33">
        <v>4</v>
      </c>
      <c r="E17" s="33">
        <v>4</v>
      </c>
      <c r="F17" s="33">
        <v>5</v>
      </c>
      <c r="G17" s="33">
        <v>5</v>
      </c>
      <c r="H17" s="33">
        <v>4</v>
      </c>
    </row>
    <row r="18" spans="1:102" x14ac:dyDescent="0.25">
      <c r="A18" s="10"/>
      <c r="B18" s="34"/>
      <c r="C18" s="34"/>
      <c r="D18" s="35"/>
      <c r="E18" s="35"/>
      <c r="F18" s="35"/>
      <c r="G18" s="35"/>
      <c r="H18" s="35"/>
    </row>
    <row r="19" spans="1:102" x14ac:dyDescent="0.25">
      <c r="A19" s="10"/>
      <c r="B19" s="34"/>
      <c r="C19" s="34"/>
      <c r="D19" s="35"/>
      <c r="E19" s="35"/>
      <c r="F19" s="35"/>
      <c r="G19" s="35"/>
      <c r="H19" s="35"/>
    </row>
    <row r="20" spans="1:102" x14ac:dyDescent="0.25">
      <c r="A20" s="12" t="s">
        <v>17</v>
      </c>
      <c r="B20" s="34"/>
      <c r="C20" s="34"/>
      <c r="D20" s="35"/>
      <c r="E20" s="35"/>
      <c r="F20" s="35"/>
      <c r="G20" s="35"/>
      <c r="H20" s="35"/>
    </row>
    <row r="21" spans="1:102" x14ac:dyDescent="0.25">
      <c r="A21" s="6" t="s">
        <v>18</v>
      </c>
      <c r="B21" s="36"/>
      <c r="C21" s="36"/>
      <c r="D21" s="37"/>
      <c r="E21" s="37"/>
      <c r="F21" s="37"/>
      <c r="G21" s="37"/>
      <c r="H21" s="37"/>
    </row>
    <row r="22" spans="1:102" x14ac:dyDescent="0.25">
      <c r="A22" s="8" t="s">
        <v>11</v>
      </c>
      <c r="B22" s="33">
        <v>192.58333333333334</v>
      </c>
      <c r="C22" s="33">
        <v>232.75</v>
      </c>
      <c r="D22" s="33">
        <v>240.25</v>
      </c>
      <c r="E22" s="33">
        <v>256</v>
      </c>
      <c r="F22" s="33">
        <v>935.6</v>
      </c>
      <c r="G22" s="33">
        <v>1007.4</v>
      </c>
      <c r="H22" s="33">
        <v>970</v>
      </c>
      <c r="J22" s="13"/>
      <c r="K22" s="13"/>
      <c r="M22" s="13"/>
    </row>
    <row r="23" spans="1:102" x14ac:dyDescent="0.25">
      <c r="A23" s="8" t="s">
        <v>12</v>
      </c>
      <c r="B23" s="33">
        <v>210</v>
      </c>
      <c r="C23" s="33">
        <v>259</v>
      </c>
      <c r="D23" s="33">
        <v>269</v>
      </c>
      <c r="E23" s="33">
        <v>276</v>
      </c>
      <c r="F23" s="33">
        <v>1006</v>
      </c>
      <c r="G23" s="33">
        <v>1060</v>
      </c>
      <c r="H23" s="33">
        <v>1101</v>
      </c>
      <c r="J23" s="13"/>
      <c r="K23" s="13"/>
      <c r="M23" s="13"/>
    </row>
    <row r="24" spans="1:102" x14ac:dyDescent="0.25">
      <c r="A24" s="8" t="s">
        <v>13</v>
      </c>
      <c r="B24" s="33">
        <v>171</v>
      </c>
      <c r="C24" s="33">
        <v>211</v>
      </c>
      <c r="D24" s="33">
        <v>213</v>
      </c>
      <c r="E24" s="33">
        <v>230</v>
      </c>
      <c r="F24" s="33">
        <v>832</v>
      </c>
      <c r="G24" s="33">
        <v>863</v>
      </c>
      <c r="H24" s="33">
        <v>683</v>
      </c>
      <c r="J24" s="13"/>
      <c r="K24" s="13"/>
      <c r="M24" s="13"/>
    </row>
    <row r="25" spans="1:102" x14ac:dyDescent="0.25">
      <c r="A25" s="8" t="s">
        <v>14</v>
      </c>
      <c r="B25" s="33">
        <v>192</v>
      </c>
      <c r="C25" s="33">
        <v>230.5</v>
      </c>
      <c r="D25" s="33">
        <v>239.5</v>
      </c>
      <c r="E25" s="33">
        <v>259</v>
      </c>
      <c r="F25" s="33">
        <v>967</v>
      </c>
      <c r="G25" s="33">
        <v>1047</v>
      </c>
      <c r="H25" s="33">
        <v>1050</v>
      </c>
      <c r="J25" s="13"/>
      <c r="K25" s="13"/>
      <c r="M25" s="13"/>
    </row>
    <row r="26" spans="1:102" x14ac:dyDescent="0.25">
      <c r="A26" s="8" t="s">
        <v>15</v>
      </c>
      <c r="B26" s="33">
        <v>6</v>
      </c>
      <c r="C26" s="33">
        <v>4</v>
      </c>
      <c r="D26" s="33">
        <v>4</v>
      </c>
      <c r="E26" s="33">
        <v>4</v>
      </c>
      <c r="F26" s="33">
        <v>5</v>
      </c>
      <c r="G26" s="33">
        <v>5</v>
      </c>
      <c r="H26" s="33">
        <v>5</v>
      </c>
      <c r="J26" s="13"/>
      <c r="K26" s="13"/>
      <c r="M26" s="13"/>
    </row>
    <row r="27" spans="1:102" x14ac:dyDescent="0.25">
      <c r="A27" s="14"/>
      <c r="B27" s="38"/>
      <c r="C27" s="38"/>
      <c r="D27" s="39"/>
      <c r="E27" s="39"/>
      <c r="F27" s="39"/>
      <c r="G27" s="39"/>
      <c r="H27" s="39"/>
      <c r="J27" s="13"/>
      <c r="K27" s="13"/>
      <c r="M27" s="13"/>
    </row>
    <row r="28" spans="1:102" x14ac:dyDescent="0.25">
      <c r="A28" s="6" t="s">
        <v>19</v>
      </c>
      <c r="B28" s="36"/>
      <c r="C28" s="36"/>
      <c r="D28" s="37"/>
      <c r="E28" s="37"/>
      <c r="F28" s="37"/>
      <c r="G28" s="37"/>
      <c r="H28" s="37"/>
      <c r="J28" s="13"/>
      <c r="K28" s="13"/>
      <c r="M28" s="13"/>
    </row>
    <row r="29" spans="1:102" x14ac:dyDescent="0.25">
      <c r="A29" s="8" t="s">
        <v>11</v>
      </c>
      <c r="B29" s="33">
        <v>102.6</v>
      </c>
      <c r="C29" s="33">
        <v>139.25</v>
      </c>
      <c r="D29" s="33">
        <v>144</v>
      </c>
      <c r="E29" s="33">
        <v>152</v>
      </c>
      <c r="F29" s="33">
        <v>551.4</v>
      </c>
      <c r="G29" s="33">
        <v>626</v>
      </c>
      <c r="H29" s="33">
        <v>594.79999999999995</v>
      </c>
      <c r="J29" s="13"/>
      <c r="K29" s="13"/>
      <c r="M29" s="13"/>
    </row>
    <row r="30" spans="1:102" x14ac:dyDescent="0.25">
      <c r="A30" s="8" t="s">
        <v>12</v>
      </c>
      <c r="B30" s="33">
        <v>115</v>
      </c>
      <c r="C30" s="33">
        <v>159</v>
      </c>
      <c r="D30" s="33">
        <v>174</v>
      </c>
      <c r="E30" s="33">
        <v>176</v>
      </c>
      <c r="F30" s="33">
        <v>612</v>
      </c>
      <c r="G30" s="33">
        <v>667</v>
      </c>
      <c r="H30" s="33">
        <v>692</v>
      </c>
      <c r="J30" s="13"/>
      <c r="K30" s="13"/>
      <c r="M30" s="13"/>
    </row>
    <row r="31" spans="1:102" x14ac:dyDescent="0.25">
      <c r="A31" s="8" t="s">
        <v>13</v>
      </c>
      <c r="B31" s="33">
        <v>90</v>
      </c>
      <c r="C31" s="33">
        <v>125</v>
      </c>
      <c r="D31" s="33">
        <v>117</v>
      </c>
      <c r="E31" s="33">
        <v>131</v>
      </c>
      <c r="F31" s="33">
        <v>470</v>
      </c>
      <c r="G31" s="33">
        <v>487</v>
      </c>
      <c r="H31" s="33">
        <v>347</v>
      </c>
      <c r="J31" s="13"/>
      <c r="K31" s="13"/>
      <c r="M31" s="13"/>
      <c r="AM31">
        <v>28</v>
      </c>
      <c r="BO31">
        <v>-32</v>
      </c>
      <c r="CX31">
        <v>28</v>
      </c>
    </row>
    <row r="32" spans="1:102" x14ac:dyDescent="0.25">
      <c r="A32" s="8" t="s">
        <v>14</v>
      </c>
      <c r="B32" s="33">
        <v>103</v>
      </c>
      <c r="C32" s="33">
        <v>136.5</v>
      </c>
      <c r="D32" s="33">
        <v>142.5</v>
      </c>
      <c r="E32" s="33">
        <v>150.5</v>
      </c>
      <c r="F32" s="33">
        <v>575</v>
      </c>
      <c r="G32" s="33">
        <v>662</v>
      </c>
      <c r="H32" s="33">
        <v>650</v>
      </c>
      <c r="J32" s="13"/>
      <c r="K32" s="13"/>
      <c r="M32" s="13"/>
    </row>
    <row r="33" spans="1:17" x14ac:dyDescent="0.25">
      <c r="A33" s="8" t="s">
        <v>15</v>
      </c>
      <c r="B33" s="33">
        <v>5</v>
      </c>
      <c r="C33" s="33">
        <v>4</v>
      </c>
      <c r="D33" s="33">
        <v>4</v>
      </c>
      <c r="E33" s="33">
        <v>4</v>
      </c>
      <c r="F33" s="33">
        <v>5</v>
      </c>
      <c r="G33" s="33">
        <v>5</v>
      </c>
      <c r="H33" s="33">
        <v>5</v>
      </c>
      <c r="J33" s="13"/>
      <c r="K33" s="13"/>
      <c r="M33" s="13"/>
    </row>
    <row r="34" spans="1:17" x14ac:dyDescent="0.25">
      <c r="B34" s="40"/>
      <c r="C34" s="40"/>
      <c r="D34" s="41"/>
      <c r="E34" s="41"/>
      <c r="F34" s="41"/>
      <c r="G34" s="41"/>
      <c r="H34" s="41"/>
      <c r="J34" s="13"/>
      <c r="K34" s="13"/>
      <c r="M34" s="13"/>
    </row>
    <row r="35" spans="1:17" x14ac:dyDescent="0.25">
      <c r="A35" s="6" t="s">
        <v>20</v>
      </c>
      <c r="B35" s="36"/>
      <c r="C35" s="36"/>
      <c r="D35" s="37"/>
      <c r="E35" s="37"/>
      <c r="F35" s="37"/>
      <c r="G35" s="37"/>
      <c r="H35" s="37"/>
      <c r="J35" s="13"/>
      <c r="K35" s="13"/>
      <c r="M35" s="13"/>
    </row>
    <row r="36" spans="1:17" x14ac:dyDescent="0.25">
      <c r="A36" s="8" t="s">
        <v>11</v>
      </c>
      <c r="B36" s="33">
        <v>26.666666666666668</v>
      </c>
      <c r="C36" s="33">
        <v>53.6</v>
      </c>
      <c r="D36" s="33">
        <v>60.25</v>
      </c>
      <c r="E36" s="33">
        <v>62.5</v>
      </c>
      <c r="F36" s="33">
        <v>199.16666666666666</v>
      </c>
      <c r="G36" s="33">
        <v>266.33333333333331</v>
      </c>
      <c r="H36" s="33">
        <v>280.95</v>
      </c>
      <c r="J36" s="13"/>
      <c r="K36" s="13"/>
      <c r="M36" s="13"/>
    </row>
    <row r="37" spans="1:17" x14ac:dyDescent="0.25">
      <c r="A37" s="8" t="s">
        <v>12</v>
      </c>
      <c r="B37" s="33">
        <v>41</v>
      </c>
      <c r="C37" s="33">
        <v>71</v>
      </c>
      <c r="D37" s="33">
        <v>85</v>
      </c>
      <c r="E37" s="33">
        <v>90</v>
      </c>
      <c r="F37" s="33">
        <v>255</v>
      </c>
      <c r="G37" s="33">
        <v>325</v>
      </c>
      <c r="H37" s="33">
        <v>370</v>
      </c>
      <c r="J37" s="13"/>
      <c r="K37" s="13"/>
    </row>
    <row r="38" spans="1:17" x14ac:dyDescent="0.25">
      <c r="A38" s="15" t="s">
        <v>13</v>
      </c>
      <c r="B38" s="33">
        <v>16</v>
      </c>
      <c r="C38" s="33">
        <v>29</v>
      </c>
      <c r="D38" s="33">
        <v>33</v>
      </c>
      <c r="E38" s="33">
        <v>31</v>
      </c>
      <c r="F38" s="33">
        <v>110</v>
      </c>
      <c r="G38" s="33">
        <v>109</v>
      </c>
      <c r="H38" s="33">
        <v>61.7</v>
      </c>
      <c r="J38" s="13"/>
      <c r="K38" s="13"/>
    </row>
    <row r="39" spans="1:17" x14ac:dyDescent="0.25">
      <c r="A39" s="8" t="s">
        <v>14</v>
      </c>
      <c r="B39" s="33">
        <v>23.5</v>
      </c>
      <c r="C39" s="33">
        <v>56</v>
      </c>
      <c r="D39" s="33">
        <v>61.5</v>
      </c>
      <c r="E39" s="33">
        <v>64.5</v>
      </c>
      <c r="F39" s="33">
        <v>205.5</v>
      </c>
      <c r="G39" s="33">
        <v>286.5</v>
      </c>
      <c r="H39" s="33">
        <v>314.5</v>
      </c>
      <c r="J39" s="13"/>
      <c r="K39" s="13"/>
    </row>
    <row r="40" spans="1:17" x14ac:dyDescent="0.25">
      <c r="A40" s="8" t="s">
        <v>15</v>
      </c>
      <c r="B40" s="33">
        <v>6</v>
      </c>
      <c r="C40" s="33">
        <v>5</v>
      </c>
      <c r="D40" s="33">
        <v>4</v>
      </c>
      <c r="E40" s="33">
        <v>4</v>
      </c>
      <c r="F40" s="33">
        <v>6</v>
      </c>
      <c r="G40" s="33">
        <v>6</v>
      </c>
      <c r="H40" s="33">
        <v>6</v>
      </c>
      <c r="J40" s="13"/>
      <c r="K40" s="13"/>
    </row>
    <row r="41" spans="1:17" x14ac:dyDescent="0.25">
      <c r="B41" s="40"/>
      <c r="C41" s="40"/>
      <c r="D41" s="40"/>
      <c r="E41" s="40"/>
      <c r="F41" s="40"/>
      <c r="G41" s="40"/>
      <c r="H41" s="40"/>
      <c r="J41" s="13"/>
      <c r="K41" s="13"/>
    </row>
    <row r="42" spans="1:17" x14ac:dyDescent="0.25">
      <c r="A42" s="6" t="s">
        <v>21</v>
      </c>
      <c r="B42" s="36"/>
      <c r="C42" s="36"/>
      <c r="D42" s="37"/>
      <c r="E42" s="37"/>
      <c r="F42" s="37"/>
      <c r="G42" s="37"/>
      <c r="H42" s="37"/>
      <c r="J42" s="13"/>
      <c r="K42" s="13"/>
    </row>
    <row r="43" spans="1:17" x14ac:dyDescent="0.25">
      <c r="A43" s="8" t="s">
        <v>11</v>
      </c>
      <c r="B43" s="33">
        <v>5.166666666666667</v>
      </c>
      <c r="C43" s="33">
        <v>41.353333333333332</v>
      </c>
      <c r="D43" s="33">
        <v>60.21</v>
      </c>
      <c r="E43" s="33">
        <v>46.33</v>
      </c>
      <c r="F43" s="33">
        <v>122.7</v>
      </c>
      <c r="G43" s="33">
        <v>205.78000000000003</v>
      </c>
      <c r="H43" s="33">
        <v>233.63400000000001</v>
      </c>
      <c r="J43" s="13"/>
      <c r="K43" s="13"/>
    </row>
    <row r="44" spans="1:17" x14ac:dyDescent="0.25">
      <c r="A44" s="8" t="s">
        <v>12</v>
      </c>
      <c r="B44" s="33">
        <v>21.5</v>
      </c>
      <c r="C44" s="33">
        <v>55.06</v>
      </c>
      <c r="D44" s="33">
        <v>61</v>
      </c>
      <c r="E44" s="33">
        <v>59.66</v>
      </c>
      <c r="F44" s="33">
        <v>195.6</v>
      </c>
      <c r="G44" s="33">
        <v>284</v>
      </c>
      <c r="H44" s="33">
        <v>349</v>
      </c>
      <c r="J44" s="13"/>
      <c r="K44" s="13"/>
    </row>
    <row r="45" spans="1:17" x14ac:dyDescent="0.25">
      <c r="A45" s="15" t="s">
        <v>13</v>
      </c>
      <c r="B45" s="33">
        <v>-6</v>
      </c>
      <c r="C45" s="33">
        <v>34</v>
      </c>
      <c r="D45" s="33">
        <v>59.42</v>
      </c>
      <c r="E45" s="33">
        <v>33</v>
      </c>
      <c r="F45" s="33">
        <v>18.899999999999999</v>
      </c>
      <c r="G45" s="33">
        <v>31.2</v>
      </c>
      <c r="H45" s="33">
        <v>-11.5</v>
      </c>
      <c r="J45" s="13"/>
      <c r="K45" s="13"/>
    </row>
    <row r="46" spans="1:17" x14ac:dyDescent="0.25">
      <c r="A46" s="8" t="s">
        <v>14</v>
      </c>
      <c r="B46" s="33">
        <v>0</v>
      </c>
      <c r="C46" s="33">
        <v>35</v>
      </c>
      <c r="D46" s="33">
        <v>60.21</v>
      </c>
      <c r="E46" s="33">
        <v>46.33</v>
      </c>
      <c r="F46" s="33">
        <v>128</v>
      </c>
      <c r="G46" s="33">
        <v>236.7</v>
      </c>
      <c r="H46" s="33">
        <v>278</v>
      </c>
      <c r="J46" s="13"/>
      <c r="K46" s="13"/>
    </row>
    <row r="47" spans="1:17" x14ac:dyDescent="0.25">
      <c r="A47" s="8" t="s">
        <v>15</v>
      </c>
      <c r="B47" s="33">
        <v>3</v>
      </c>
      <c r="C47" s="33">
        <v>3</v>
      </c>
      <c r="D47" s="33">
        <v>2</v>
      </c>
      <c r="E47" s="33">
        <v>2</v>
      </c>
      <c r="F47" s="33">
        <v>5</v>
      </c>
      <c r="G47" s="33">
        <v>5</v>
      </c>
      <c r="H47" s="33">
        <v>5</v>
      </c>
      <c r="J47" s="13"/>
      <c r="K47" s="13"/>
    </row>
    <row r="48" spans="1:17" x14ac:dyDescent="0.25">
      <c r="A48" s="10"/>
      <c r="B48" s="42"/>
      <c r="C48" s="42"/>
      <c r="D48" s="43"/>
      <c r="E48" s="43"/>
      <c r="F48" s="43"/>
      <c r="G48" s="43"/>
      <c r="H48" s="43"/>
      <c r="J48" s="13"/>
      <c r="K48" s="13"/>
      <c r="O48" s="16"/>
      <c r="P48" s="17"/>
      <c r="Q48" s="18"/>
    </row>
    <row r="49" spans="1:85" x14ac:dyDescent="0.25">
      <c r="A49" s="6" t="s">
        <v>22</v>
      </c>
      <c r="B49" s="36"/>
      <c r="C49" s="36"/>
      <c r="D49" s="37"/>
      <c r="E49" s="37"/>
      <c r="F49" s="37"/>
      <c r="G49" s="37"/>
      <c r="H49" s="37"/>
      <c r="J49" s="13"/>
      <c r="K49" s="13"/>
      <c r="O49" s="16"/>
      <c r="P49" s="17"/>
      <c r="Q49" s="18"/>
      <c r="R49" s="19"/>
      <c r="AM49">
        <v>22</v>
      </c>
      <c r="AT49">
        <f>D49/AM49</f>
        <v>0</v>
      </c>
      <c r="BA49" s="19">
        <v>0.45</v>
      </c>
      <c r="BH49" s="19">
        <v>0.14000000000000001</v>
      </c>
      <c r="BR49" s="19">
        <f>1-BA49-BH49</f>
        <v>0.41000000000000003</v>
      </c>
      <c r="BV49">
        <v>-0.18</v>
      </c>
    </row>
    <row r="50" spans="1:85" x14ac:dyDescent="0.25">
      <c r="A50" s="8" t="s">
        <v>11</v>
      </c>
      <c r="B50" s="33">
        <v>4.5</v>
      </c>
      <c r="C50" s="33">
        <v>27.8</v>
      </c>
      <c r="D50" s="33">
        <v>33.75</v>
      </c>
      <c r="E50" s="33">
        <v>38.15</v>
      </c>
      <c r="F50" s="33">
        <v>101.54</v>
      </c>
      <c r="G50" s="33">
        <v>159.08000000000001</v>
      </c>
      <c r="H50" s="33">
        <v>182.2</v>
      </c>
      <c r="J50" s="13"/>
      <c r="K50" s="13"/>
      <c r="O50" s="16"/>
      <c r="P50" s="17"/>
      <c r="Q50" s="18"/>
      <c r="AQ50">
        <v>123</v>
      </c>
      <c r="BZ50">
        <v>-0.24</v>
      </c>
      <c r="CA50">
        <v>0.04</v>
      </c>
      <c r="CB50">
        <v>0.14000000000000001</v>
      </c>
      <c r="CG50">
        <v>59</v>
      </c>
    </row>
    <row r="51" spans="1:85" x14ac:dyDescent="0.25">
      <c r="A51" s="8" t="s">
        <v>12</v>
      </c>
      <c r="B51" s="33">
        <v>21.5</v>
      </c>
      <c r="C51" s="33">
        <v>55</v>
      </c>
      <c r="D51" s="33">
        <v>59</v>
      </c>
      <c r="E51" s="33">
        <v>66</v>
      </c>
      <c r="F51" s="33">
        <v>195.6</v>
      </c>
      <c r="G51" s="33">
        <v>249</v>
      </c>
      <c r="H51" s="33">
        <v>309</v>
      </c>
      <c r="J51" s="13"/>
      <c r="K51" s="13"/>
      <c r="O51" s="20"/>
      <c r="P51" s="17"/>
      <c r="Q51" s="18"/>
    </row>
    <row r="52" spans="1:85" x14ac:dyDescent="0.25">
      <c r="A52" s="15" t="s">
        <v>13</v>
      </c>
      <c r="B52" s="33">
        <v>-6</v>
      </c>
      <c r="C52" s="33">
        <v>3</v>
      </c>
      <c r="D52" s="33">
        <v>4</v>
      </c>
      <c r="E52" s="33">
        <v>2</v>
      </c>
      <c r="F52" s="33">
        <v>3.1</v>
      </c>
      <c r="G52" s="33">
        <v>2.1</v>
      </c>
      <c r="H52" s="33">
        <v>-30.5</v>
      </c>
      <c r="J52" s="13"/>
      <c r="K52" s="13"/>
      <c r="O52" s="16"/>
      <c r="P52" s="17"/>
      <c r="Q52" s="18"/>
    </row>
    <row r="53" spans="1:85" x14ac:dyDescent="0.25">
      <c r="A53" s="8" t="s">
        <v>14</v>
      </c>
      <c r="B53" s="33">
        <v>0</v>
      </c>
      <c r="C53" s="33">
        <v>26</v>
      </c>
      <c r="D53" s="33">
        <v>36</v>
      </c>
      <c r="E53" s="33">
        <v>42.3</v>
      </c>
      <c r="F53" s="33">
        <v>96</v>
      </c>
      <c r="G53" s="33">
        <v>181</v>
      </c>
      <c r="H53" s="33">
        <v>208.5</v>
      </c>
      <c r="J53" s="13"/>
      <c r="K53" s="13"/>
      <c r="O53" s="16"/>
      <c r="P53" s="17"/>
      <c r="Q53" s="18"/>
    </row>
    <row r="54" spans="1:85" x14ac:dyDescent="0.25">
      <c r="A54" s="8" t="s">
        <v>15</v>
      </c>
      <c r="B54" s="33">
        <v>5</v>
      </c>
      <c r="C54" s="33">
        <v>5</v>
      </c>
      <c r="D54" s="33">
        <v>4</v>
      </c>
      <c r="E54" s="33">
        <v>4</v>
      </c>
      <c r="F54" s="33">
        <v>5</v>
      </c>
      <c r="G54" s="33">
        <v>5</v>
      </c>
      <c r="H54" s="33">
        <v>5</v>
      </c>
      <c r="J54" s="13"/>
      <c r="K54" s="13"/>
      <c r="O54" s="16"/>
      <c r="P54" s="17"/>
      <c r="Q54" s="18"/>
    </row>
    <row r="55" spans="1:85" ht="12" customHeight="1" x14ac:dyDescent="0.25">
      <c r="A55" s="21" t="s">
        <v>23</v>
      </c>
      <c r="J55" s="13"/>
      <c r="K55" s="13"/>
      <c r="O55" s="16"/>
      <c r="P55" s="17"/>
      <c r="Q55" s="18"/>
    </row>
    <row r="56" spans="1:85" hidden="1" x14ac:dyDescent="0.25">
      <c r="A56" s="6" t="s">
        <v>24</v>
      </c>
      <c r="B56" s="6"/>
      <c r="C56" s="6"/>
      <c r="D56" s="7"/>
      <c r="E56" s="7"/>
      <c r="F56" s="7"/>
      <c r="G56" s="7"/>
      <c r="H56" s="7"/>
      <c r="J56" s="13"/>
      <c r="K56" s="13"/>
      <c r="O56" s="16"/>
      <c r="P56" s="17"/>
      <c r="Q56" s="18"/>
    </row>
    <row r="57" spans="1:85" hidden="1" x14ac:dyDescent="0.25">
      <c r="A57" s="8" t="s">
        <v>11</v>
      </c>
      <c r="B57" s="22">
        <v>0</v>
      </c>
      <c r="C57" s="22">
        <v>0</v>
      </c>
      <c r="D57" s="22">
        <v>0</v>
      </c>
      <c r="E57" s="22">
        <v>0</v>
      </c>
      <c r="F57" s="22">
        <v>0.11299999999999999</v>
      </c>
      <c r="G57" s="22">
        <v>0.17359999999999998</v>
      </c>
      <c r="H57" s="22">
        <v>0.1978</v>
      </c>
      <c r="J57" s="13"/>
      <c r="K57" s="13"/>
      <c r="O57" s="16"/>
      <c r="P57" s="17"/>
      <c r="Q57" s="18"/>
    </row>
    <row r="58" spans="1:85" hidden="1" x14ac:dyDescent="0.25">
      <c r="A58" s="8" t="s">
        <v>12</v>
      </c>
      <c r="B58" s="22">
        <v>0.02</v>
      </c>
      <c r="C58" s="22">
        <v>0.06</v>
      </c>
      <c r="D58" s="22">
        <v>0.06</v>
      </c>
      <c r="E58" s="22">
        <v>7.0000000000000007E-2</v>
      </c>
      <c r="F58" s="22">
        <v>0.215</v>
      </c>
      <c r="G58" s="22">
        <v>0.27</v>
      </c>
      <c r="H58" s="22">
        <v>0.34</v>
      </c>
      <c r="O58" s="16"/>
      <c r="P58" s="17"/>
      <c r="Q58" s="18"/>
    </row>
    <row r="59" spans="1:85" hidden="1" x14ac:dyDescent="0.25">
      <c r="A59" s="15" t="s">
        <v>13</v>
      </c>
      <c r="B59" s="22">
        <v>-0.02</v>
      </c>
      <c r="C59" s="22">
        <v>0.01</v>
      </c>
      <c r="D59" s="22">
        <v>0.01</v>
      </c>
      <c r="E59" s="22">
        <v>0.01</v>
      </c>
      <c r="F59" s="22">
        <v>0</v>
      </c>
      <c r="G59" s="22">
        <v>0</v>
      </c>
      <c r="H59" s="22">
        <v>-0.05</v>
      </c>
      <c r="O59" s="16"/>
      <c r="P59" s="17"/>
      <c r="Q59" s="18"/>
    </row>
    <row r="60" spans="1:85" hidden="1" x14ac:dyDescent="0.25">
      <c r="A60" s="8" t="s">
        <v>14</v>
      </c>
      <c r="B60" s="22">
        <v>0</v>
      </c>
      <c r="C60" s="22">
        <v>0</v>
      </c>
      <c r="D60" s="22">
        <v>0</v>
      </c>
      <c r="E60" s="22">
        <v>0</v>
      </c>
      <c r="F60" s="22">
        <v>0.11</v>
      </c>
      <c r="G60" s="22">
        <v>0.2</v>
      </c>
      <c r="H60" s="22">
        <v>0.23</v>
      </c>
      <c r="K60" s="1"/>
      <c r="L60" s="1"/>
      <c r="O60" s="16"/>
      <c r="P60" s="17"/>
      <c r="Q60" s="18"/>
    </row>
    <row r="61" spans="1:85" hidden="1" x14ac:dyDescent="0.25">
      <c r="A61" s="8" t="s">
        <v>15</v>
      </c>
      <c r="B61" s="9">
        <v>5</v>
      </c>
      <c r="C61" s="9">
        <v>5</v>
      </c>
      <c r="D61" s="9">
        <v>4</v>
      </c>
      <c r="E61" s="9">
        <v>4</v>
      </c>
      <c r="F61" s="9">
        <v>5</v>
      </c>
      <c r="G61" s="9">
        <v>5</v>
      </c>
      <c r="H61" s="9">
        <v>5</v>
      </c>
      <c r="O61" s="16"/>
      <c r="P61" s="17"/>
      <c r="Q61" s="18"/>
    </row>
    <row r="62" spans="1:85" x14ac:dyDescent="0.25">
      <c r="A62" s="21"/>
      <c r="B62" s="23"/>
      <c r="C62" s="23"/>
      <c r="D62" s="23"/>
      <c r="E62" s="23"/>
      <c r="F62" s="23"/>
      <c r="G62" s="23"/>
      <c r="H62" s="23"/>
      <c r="I62" s="23"/>
      <c r="J62" s="23"/>
      <c r="O62" s="16"/>
      <c r="P62" s="17"/>
      <c r="Q62" s="18"/>
    </row>
    <row r="63" spans="1:85" x14ac:dyDescent="0.25">
      <c r="A63" s="21"/>
      <c r="B63" s="24"/>
      <c r="C63" s="24"/>
      <c r="D63" s="24"/>
      <c r="E63" s="24"/>
      <c r="F63" s="24"/>
      <c r="G63" s="24"/>
      <c r="H63" s="23"/>
      <c r="I63" s="23"/>
      <c r="J63" s="25"/>
      <c r="O63" s="16"/>
      <c r="P63" s="17"/>
      <c r="Q63" s="18"/>
    </row>
    <row r="64" spans="1:85" x14ac:dyDescent="0.25">
      <c r="A64" s="23"/>
      <c r="B64" s="11"/>
      <c r="C64" s="11"/>
      <c r="D64" s="11"/>
      <c r="E64" s="11"/>
      <c r="F64" s="11"/>
      <c r="G64" s="11"/>
      <c r="J64" s="26"/>
      <c r="O64" s="16"/>
      <c r="P64" s="17"/>
      <c r="Q64" s="18"/>
    </row>
    <row r="65" spans="1:17" x14ac:dyDescent="0.25">
      <c r="A65" s="10"/>
      <c r="B65" s="11"/>
      <c r="C65" s="11"/>
      <c r="D65" s="11"/>
      <c r="E65" s="11"/>
      <c r="F65" s="11"/>
      <c r="G65" s="11"/>
      <c r="J65" s="27"/>
      <c r="O65" s="16"/>
      <c r="P65" s="17"/>
      <c r="Q65" s="18"/>
    </row>
    <row r="66" spans="1:17" x14ac:dyDescent="0.25">
      <c r="A66" s="10"/>
      <c r="B66" s="11"/>
      <c r="C66" s="11"/>
      <c r="D66" s="11"/>
      <c r="E66" s="11"/>
      <c r="F66" s="11"/>
      <c r="G66" s="11"/>
      <c r="J66" s="27"/>
      <c r="O66" s="16"/>
      <c r="P66" s="17"/>
      <c r="Q66" s="18"/>
    </row>
    <row r="67" spans="1:17" x14ac:dyDescent="0.25">
      <c r="A67" s="10"/>
      <c r="B67" s="11"/>
      <c r="C67" s="11"/>
      <c r="D67" s="11"/>
      <c r="E67" s="11"/>
      <c r="F67" s="11"/>
      <c r="G67" s="11"/>
      <c r="J67" s="27"/>
      <c r="O67" s="16"/>
      <c r="P67" s="17"/>
      <c r="Q67" s="18"/>
    </row>
    <row r="68" spans="1:17" x14ac:dyDescent="0.25">
      <c r="A68" s="10"/>
      <c r="B68" s="11"/>
      <c r="C68" s="11"/>
      <c r="D68" s="11"/>
      <c r="E68" s="11"/>
      <c r="F68" s="11"/>
      <c r="G68" s="11"/>
      <c r="O68" s="16"/>
      <c r="P68" s="17"/>
      <c r="Q68" s="18"/>
    </row>
    <row r="69" spans="1:17" x14ac:dyDescent="0.25">
      <c r="O69" s="16"/>
      <c r="P69" s="17"/>
      <c r="Q69" s="18"/>
    </row>
    <row r="70" spans="1:17" x14ac:dyDescent="0.25">
      <c r="A70" s="28"/>
      <c r="B70" s="28"/>
      <c r="O70" s="16"/>
      <c r="P70" s="17"/>
      <c r="Q70" s="18"/>
    </row>
    <row r="71" spans="1:17" x14ac:dyDescent="0.25">
      <c r="A71" s="29"/>
      <c r="B71" s="29"/>
      <c r="C71" s="28"/>
      <c r="O71" s="16"/>
      <c r="P71" s="17"/>
      <c r="Q71" s="18"/>
    </row>
    <row r="72" spans="1:17" x14ac:dyDescent="0.25">
      <c r="A72" s="29"/>
      <c r="B72" s="29"/>
      <c r="C72" s="29"/>
      <c r="D72" s="23"/>
      <c r="E72" s="23"/>
      <c r="F72" s="23"/>
      <c r="G72" s="23"/>
      <c r="H72" s="23"/>
      <c r="O72" s="16"/>
      <c r="P72" s="30"/>
      <c r="Q72" s="31"/>
    </row>
    <row r="73" spans="1:17" x14ac:dyDescent="0.25">
      <c r="C73" s="23"/>
      <c r="D73" s="23"/>
      <c r="E73" s="23"/>
      <c r="F73" s="23"/>
      <c r="G73" s="23"/>
      <c r="H73" s="23"/>
      <c r="O73" s="16"/>
      <c r="P73" s="17"/>
      <c r="Q73" s="18"/>
    </row>
    <row r="74" spans="1:17" x14ac:dyDescent="0.25">
      <c r="C74" s="29"/>
      <c r="D74" s="23"/>
      <c r="E74" s="23"/>
      <c r="F74" s="23"/>
      <c r="G74" s="23"/>
      <c r="H74" s="23"/>
      <c r="O74" s="16"/>
      <c r="P74" s="17"/>
      <c r="Q74" s="18"/>
    </row>
    <row r="75" spans="1:17" x14ac:dyDescent="0.25">
      <c r="A75" s="23"/>
      <c r="B75" s="23"/>
      <c r="C75" s="23"/>
      <c r="D75" s="23"/>
      <c r="E75" s="23"/>
      <c r="F75" s="23"/>
      <c r="G75" s="23"/>
      <c r="H75" s="23"/>
      <c r="O75" s="16"/>
      <c r="P75" s="17"/>
      <c r="Q75" s="18"/>
    </row>
    <row r="76" spans="1:17" x14ac:dyDescent="0.25">
      <c r="A76" s="23"/>
      <c r="B76" s="23"/>
      <c r="C76" s="23"/>
      <c r="D76" s="23"/>
      <c r="E76" s="23"/>
      <c r="F76" s="23"/>
      <c r="G76" s="23"/>
      <c r="H76" s="23"/>
      <c r="O76" s="16"/>
      <c r="P76" s="17"/>
      <c r="Q76" s="18"/>
    </row>
    <row r="77" spans="1:17" x14ac:dyDescent="0.25">
      <c r="A77" s="23"/>
      <c r="B77" s="23"/>
      <c r="C77" s="23"/>
      <c r="D77" s="23"/>
      <c r="E77" s="23"/>
      <c r="F77" s="23"/>
      <c r="G77" s="23"/>
      <c r="H77" s="23"/>
      <c r="O77" s="16"/>
      <c r="P77" s="17"/>
      <c r="Q77" s="18"/>
    </row>
    <row r="78" spans="1:17" x14ac:dyDescent="0.25">
      <c r="O78" s="16"/>
      <c r="P78" s="17"/>
      <c r="Q78" s="18"/>
    </row>
    <row r="79" spans="1:17" x14ac:dyDescent="0.25">
      <c r="O79" s="16"/>
      <c r="P79" s="17"/>
      <c r="Q79" s="18"/>
    </row>
    <row r="80" spans="1:17" x14ac:dyDescent="0.25">
      <c r="O80" s="16"/>
      <c r="P80" s="17"/>
      <c r="Q80" s="18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BFBE-54D4-4CB1-80E6-F3AD64759914}">
  <dimension ref="A1:CX77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customWidth="1"/>
    <col min="3" max="3" width="11.4257812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44"/>
      <c r="B3" s="45"/>
      <c r="C3" s="45"/>
      <c r="D3" s="45"/>
      <c r="E3" s="45"/>
      <c r="F3" s="45"/>
      <c r="G3" s="45"/>
      <c r="H3" s="45"/>
    </row>
    <row r="4" spans="1:11" x14ac:dyDescent="0.25">
      <c r="A4" s="5" t="s">
        <v>25</v>
      </c>
      <c r="B4" s="5"/>
      <c r="C4" s="5"/>
      <c r="D4" s="1"/>
      <c r="E4" s="1"/>
      <c r="F4" s="1"/>
    </row>
    <row r="5" spans="1:11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1" x14ac:dyDescent="0.25">
      <c r="A6" s="8" t="s">
        <v>11</v>
      </c>
      <c r="B6" s="33">
        <v>41.173485714285718</v>
      </c>
      <c r="C6" s="33">
        <v>46.890079999999998</v>
      </c>
      <c r="D6" s="33">
        <v>49.751199999999997</v>
      </c>
      <c r="E6" s="33">
        <v>47.626400000000004</v>
      </c>
      <c r="F6" s="33">
        <v>183.86253333333335</v>
      </c>
      <c r="G6" s="33">
        <v>203.68353666666667</v>
      </c>
      <c r="H6" s="33">
        <v>207.24827500000001</v>
      </c>
    </row>
    <row r="7" spans="1:11" x14ac:dyDescent="0.25">
      <c r="A7" s="8" t="s">
        <v>12</v>
      </c>
      <c r="B7" s="33">
        <v>48</v>
      </c>
      <c r="C7" s="33">
        <v>50.450400000000002</v>
      </c>
      <c r="D7" s="33">
        <v>53</v>
      </c>
      <c r="E7" s="33">
        <v>59.505600000000001</v>
      </c>
      <c r="F7" s="33">
        <v>195.17520000000002</v>
      </c>
      <c r="G7" s="33">
        <v>258</v>
      </c>
      <c r="H7" s="33">
        <v>242</v>
      </c>
    </row>
    <row r="8" spans="1:11" x14ac:dyDescent="0.25">
      <c r="A8" s="8" t="s">
        <v>13</v>
      </c>
      <c r="B8" s="33">
        <v>34</v>
      </c>
      <c r="C8" s="33">
        <v>44</v>
      </c>
      <c r="D8" s="33">
        <v>47</v>
      </c>
      <c r="E8" s="33">
        <v>36</v>
      </c>
      <c r="F8" s="33">
        <v>175</v>
      </c>
      <c r="G8" s="33">
        <v>173</v>
      </c>
      <c r="H8" s="33">
        <v>177</v>
      </c>
    </row>
    <row r="9" spans="1:11" x14ac:dyDescent="0.25">
      <c r="A9" s="8" t="s">
        <v>14</v>
      </c>
      <c r="B9" s="33">
        <v>42</v>
      </c>
      <c r="C9" s="33">
        <v>47</v>
      </c>
      <c r="D9" s="33">
        <v>49.502399999999994</v>
      </c>
      <c r="E9" s="33">
        <v>47.5</v>
      </c>
      <c r="F9" s="33">
        <v>182.5</v>
      </c>
      <c r="G9" s="33">
        <v>196</v>
      </c>
      <c r="H9" s="33">
        <v>204.99655000000001</v>
      </c>
    </row>
    <row r="10" spans="1:11" x14ac:dyDescent="0.25">
      <c r="A10" s="8" t="s">
        <v>15</v>
      </c>
      <c r="B10" s="33">
        <v>7</v>
      </c>
      <c r="C10" s="33">
        <v>5</v>
      </c>
      <c r="D10" s="33">
        <v>4</v>
      </c>
      <c r="E10" s="33">
        <v>4</v>
      </c>
      <c r="F10" s="33">
        <v>6</v>
      </c>
      <c r="G10" s="33">
        <v>6</v>
      </c>
      <c r="H10" s="33">
        <v>4</v>
      </c>
    </row>
    <row r="11" spans="1:11" x14ac:dyDescent="0.25">
      <c r="A11" s="10"/>
      <c r="B11" s="34"/>
      <c r="C11" s="34"/>
      <c r="D11" s="35"/>
      <c r="E11" s="35"/>
      <c r="F11" s="35"/>
      <c r="G11" s="35"/>
      <c r="H11" s="35"/>
    </row>
    <row r="12" spans="1:11" x14ac:dyDescent="0.25">
      <c r="A12" s="6" t="s">
        <v>28</v>
      </c>
      <c r="B12" s="36"/>
      <c r="C12" s="36"/>
      <c r="D12" s="37"/>
      <c r="E12" s="37"/>
      <c r="F12" s="37"/>
      <c r="G12" s="37"/>
      <c r="H12" s="37" t="s">
        <v>27</v>
      </c>
    </row>
    <row r="13" spans="1:11" x14ac:dyDescent="0.25">
      <c r="A13" s="8" t="s">
        <v>11</v>
      </c>
      <c r="B13" s="33">
        <v>106.70240000000001</v>
      </c>
      <c r="C13" s="33">
        <v>128.09008</v>
      </c>
      <c r="D13" s="33">
        <v>130.25119999999998</v>
      </c>
      <c r="E13" s="33">
        <v>157.62639999999999</v>
      </c>
      <c r="F13" s="33">
        <v>498.36253333333337</v>
      </c>
      <c r="G13" s="33">
        <v>544.29187000000002</v>
      </c>
      <c r="H13" s="33">
        <v>588.03727500000002</v>
      </c>
    </row>
    <row r="14" spans="1:11" x14ac:dyDescent="0.25">
      <c r="A14" s="8" t="s">
        <v>12</v>
      </c>
      <c r="B14" s="33">
        <v>142</v>
      </c>
      <c r="C14" s="33">
        <v>170</v>
      </c>
      <c r="D14" s="33">
        <v>173</v>
      </c>
      <c r="E14" s="33">
        <v>200</v>
      </c>
      <c r="F14" s="33">
        <v>685</v>
      </c>
      <c r="G14" s="33">
        <v>823</v>
      </c>
      <c r="H14" s="33">
        <v>760</v>
      </c>
    </row>
    <row r="15" spans="1:11" x14ac:dyDescent="0.25">
      <c r="A15" s="8" t="s">
        <v>13</v>
      </c>
      <c r="B15" s="33">
        <v>89.214399999999998</v>
      </c>
      <c r="C15" s="33">
        <v>110.4504</v>
      </c>
      <c r="D15" s="33">
        <v>111.00479999999999</v>
      </c>
      <c r="E15" s="33">
        <v>138</v>
      </c>
      <c r="F15" s="33">
        <v>420</v>
      </c>
      <c r="G15" s="33">
        <v>434</v>
      </c>
      <c r="H15" s="33">
        <v>474.14910000000009</v>
      </c>
    </row>
    <row r="16" spans="1:11" x14ac:dyDescent="0.25">
      <c r="A16" s="8" t="s">
        <v>14</v>
      </c>
      <c r="B16" s="33">
        <v>103</v>
      </c>
      <c r="C16" s="33">
        <v>121</v>
      </c>
      <c r="D16" s="33">
        <v>118.5</v>
      </c>
      <c r="E16" s="33">
        <v>146.25280000000001</v>
      </c>
      <c r="F16" s="33">
        <v>461.5</v>
      </c>
      <c r="G16" s="33">
        <v>500.5</v>
      </c>
      <c r="H16" s="33">
        <v>559</v>
      </c>
    </row>
    <row r="17" spans="1:102" x14ac:dyDescent="0.25">
      <c r="A17" s="8" t="s">
        <v>15</v>
      </c>
      <c r="B17" s="33">
        <v>6</v>
      </c>
      <c r="C17" s="33">
        <v>5</v>
      </c>
      <c r="D17" s="33">
        <v>4</v>
      </c>
      <c r="E17" s="33">
        <v>4</v>
      </c>
      <c r="F17" s="33">
        <v>6</v>
      </c>
      <c r="G17" s="33">
        <v>6</v>
      </c>
      <c r="H17" s="33">
        <v>4</v>
      </c>
    </row>
    <row r="18" spans="1:102" x14ac:dyDescent="0.25">
      <c r="A18" s="10"/>
      <c r="B18" s="34"/>
      <c r="C18" s="34"/>
      <c r="D18" s="35"/>
      <c r="E18" s="35"/>
      <c r="F18" s="35"/>
      <c r="G18" s="35"/>
      <c r="H18" s="35"/>
    </row>
    <row r="19" spans="1:102" x14ac:dyDescent="0.25">
      <c r="A19" s="10"/>
      <c r="B19" s="34"/>
      <c r="C19" s="34"/>
      <c r="D19" s="35"/>
      <c r="E19" s="35"/>
      <c r="F19" s="35"/>
      <c r="G19" s="35"/>
      <c r="H19" s="35"/>
    </row>
    <row r="20" spans="1:102" x14ac:dyDescent="0.25">
      <c r="A20" s="12" t="s">
        <v>29</v>
      </c>
      <c r="B20" s="34"/>
      <c r="C20" s="34"/>
      <c r="D20" s="35"/>
      <c r="E20" s="35"/>
      <c r="F20" s="35"/>
      <c r="G20" s="35"/>
      <c r="H20" s="35"/>
    </row>
    <row r="21" spans="1:102" x14ac:dyDescent="0.25">
      <c r="A21" s="6" t="s">
        <v>26</v>
      </c>
      <c r="B21" s="36"/>
      <c r="C21" s="36"/>
      <c r="D21" s="37"/>
      <c r="E21" s="37"/>
      <c r="F21" s="37"/>
      <c r="G21" s="37"/>
      <c r="H21" s="37" t="s">
        <v>27</v>
      </c>
    </row>
    <row r="22" spans="1:102" x14ac:dyDescent="0.25">
      <c r="A22" s="8" t="s">
        <v>11</v>
      </c>
      <c r="B22" s="33">
        <v>33</v>
      </c>
      <c r="C22" s="33">
        <v>41.333333333333336</v>
      </c>
      <c r="D22" s="33">
        <v>44.666666666666664</v>
      </c>
      <c r="E22" s="33">
        <v>39</v>
      </c>
      <c r="F22" s="33">
        <v>172</v>
      </c>
      <c r="G22" s="33">
        <v>206.6</v>
      </c>
      <c r="H22" s="33">
        <v>210.25</v>
      </c>
      <c r="J22" s="13"/>
      <c r="K22" s="13"/>
      <c r="L22" s="13"/>
    </row>
    <row r="23" spans="1:102" x14ac:dyDescent="0.25">
      <c r="A23" s="8" t="s">
        <v>12</v>
      </c>
      <c r="B23" s="33">
        <v>40</v>
      </c>
      <c r="C23" s="33">
        <v>47</v>
      </c>
      <c r="D23" s="33">
        <v>57</v>
      </c>
      <c r="E23" s="33">
        <v>47</v>
      </c>
      <c r="F23" s="33">
        <v>199</v>
      </c>
      <c r="G23" s="33">
        <v>258</v>
      </c>
      <c r="H23" s="33">
        <v>242</v>
      </c>
      <c r="J23" s="46"/>
      <c r="K23" s="46"/>
      <c r="L23" s="13"/>
    </row>
    <row r="24" spans="1:102" x14ac:dyDescent="0.25">
      <c r="A24" s="8" t="s">
        <v>13</v>
      </c>
      <c r="B24" s="33">
        <v>22</v>
      </c>
      <c r="C24" s="33">
        <v>31</v>
      </c>
      <c r="D24" s="33">
        <v>30</v>
      </c>
      <c r="E24" s="33">
        <v>30</v>
      </c>
      <c r="F24" s="33">
        <v>113</v>
      </c>
      <c r="G24" s="33">
        <v>183</v>
      </c>
      <c r="H24" s="33">
        <v>194</v>
      </c>
      <c r="J24" s="13"/>
      <c r="K24" s="13"/>
      <c r="L24" s="13"/>
    </row>
    <row r="25" spans="1:102" x14ac:dyDescent="0.25">
      <c r="A25" s="8" t="s">
        <v>14</v>
      </c>
      <c r="B25" s="33">
        <v>35</v>
      </c>
      <c r="C25" s="33">
        <v>46</v>
      </c>
      <c r="D25" s="33">
        <v>47</v>
      </c>
      <c r="E25" s="33">
        <v>40</v>
      </c>
      <c r="F25" s="33">
        <v>183</v>
      </c>
      <c r="G25" s="33">
        <v>194</v>
      </c>
      <c r="H25" s="33">
        <v>202.5</v>
      </c>
      <c r="J25" s="13"/>
      <c r="K25" s="13"/>
      <c r="L25" s="13"/>
    </row>
    <row r="26" spans="1:102" x14ac:dyDescent="0.25">
      <c r="A26" s="8" t="s">
        <v>15</v>
      </c>
      <c r="B26" s="33">
        <v>4</v>
      </c>
      <c r="C26" s="33">
        <v>3</v>
      </c>
      <c r="D26" s="33">
        <v>3</v>
      </c>
      <c r="E26" s="33">
        <v>3</v>
      </c>
      <c r="F26" s="33">
        <v>5</v>
      </c>
      <c r="G26" s="33">
        <v>5</v>
      </c>
      <c r="H26" s="33">
        <v>4</v>
      </c>
      <c r="I26" s="13"/>
      <c r="J26" s="13"/>
      <c r="K26" s="13"/>
      <c r="L26" s="13"/>
      <c r="M26" s="13"/>
      <c r="N26" s="13"/>
      <c r="O26" s="13"/>
      <c r="P26" s="13"/>
    </row>
    <row r="27" spans="1:102" x14ac:dyDescent="0.25">
      <c r="A27" s="14"/>
      <c r="B27" s="38"/>
      <c r="C27" s="38"/>
      <c r="D27" s="52"/>
      <c r="E27" s="52"/>
      <c r="F27" s="52"/>
      <c r="G27" s="52"/>
      <c r="H27" s="52"/>
      <c r="I27" s="13"/>
      <c r="J27" s="13"/>
      <c r="K27" s="46"/>
      <c r="L27" s="46"/>
    </row>
    <row r="28" spans="1:102" x14ac:dyDescent="0.25">
      <c r="A28" s="6" t="s">
        <v>30</v>
      </c>
      <c r="B28" s="36"/>
      <c r="C28" s="36"/>
      <c r="D28" s="37"/>
      <c r="E28" s="37"/>
      <c r="F28" s="37"/>
      <c r="G28" s="37"/>
      <c r="H28" s="37"/>
      <c r="J28" s="46"/>
      <c r="K28" s="46"/>
      <c r="L28" s="46"/>
    </row>
    <row r="29" spans="1:102" x14ac:dyDescent="0.25">
      <c r="A29" s="8" t="s">
        <v>11</v>
      </c>
      <c r="B29" s="33">
        <v>57.25</v>
      </c>
      <c r="C29" s="33">
        <v>73.666666666666671</v>
      </c>
      <c r="D29" s="33">
        <v>69.400000000000006</v>
      </c>
      <c r="E29" s="33">
        <v>98</v>
      </c>
      <c r="F29" s="33">
        <v>295.10000000000002</v>
      </c>
      <c r="G29" s="33">
        <v>306.05624999999998</v>
      </c>
      <c r="H29" s="33">
        <v>325.32600000000002</v>
      </c>
      <c r="J29" s="13"/>
      <c r="K29" s="46"/>
      <c r="L29" s="46"/>
    </row>
    <row r="30" spans="1:102" x14ac:dyDescent="0.25">
      <c r="A30" s="8" t="s">
        <v>12</v>
      </c>
      <c r="B30" s="33">
        <v>67</v>
      </c>
      <c r="C30" s="33">
        <v>83</v>
      </c>
      <c r="D30" s="33">
        <v>79</v>
      </c>
      <c r="E30" s="33">
        <v>117</v>
      </c>
      <c r="F30" s="33">
        <v>343</v>
      </c>
      <c r="G30" s="33">
        <v>358</v>
      </c>
      <c r="H30" s="33">
        <v>377</v>
      </c>
      <c r="J30" s="13"/>
      <c r="K30" s="46"/>
      <c r="L30" s="46"/>
    </row>
    <row r="31" spans="1:102" x14ac:dyDescent="0.25">
      <c r="A31" s="8" t="s">
        <v>13</v>
      </c>
      <c r="B31" s="33">
        <v>40</v>
      </c>
      <c r="C31" s="33">
        <v>60</v>
      </c>
      <c r="D31" s="33">
        <v>60</v>
      </c>
      <c r="E31" s="33">
        <v>80</v>
      </c>
      <c r="F31" s="33">
        <v>236</v>
      </c>
      <c r="G31" s="33">
        <v>240</v>
      </c>
      <c r="H31" s="33">
        <v>273.15600000000006</v>
      </c>
      <c r="J31" s="13"/>
      <c r="K31" s="46"/>
      <c r="L31" s="46"/>
      <c r="AM31">
        <v>28</v>
      </c>
      <c r="BO31">
        <v>-32</v>
      </c>
      <c r="CX31">
        <v>28</v>
      </c>
    </row>
    <row r="32" spans="1:102" x14ac:dyDescent="0.25">
      <c r="A32" s="8" t="s">
        <v>14</v>
      </c>
      <c r="B32" s="33">
        <v>60</v>
      </c>
      <c r="C32" s="33">
        <v>76.5</v>
      </c>
      <c r="D32" s="33">
        <v>71</v>
      </c>
      <c r="E32" s="33">
        <v>97</v>
      </c>
      <c r="F32" s="33">
        <v>295.89999999999998</v>
      </c>
      <c r="G32" s="33">
        <v>313.39999999999998</v>
      </c>
      <c r="H32" s="33">
        <v>335.4</v>
      </c>
      <c r="J32" s="13"/>
      <c r="K32" s="46"/>
      <c r="L32" s="46"/>
    </row>
    <row r="33" spans="1:18" x14ac:dyDescent="0.25">
      <c r="A33" s="8" t="s">
        <v>15</v>
      </c>
      <c r="B33" s="33">
        <v>8</v>
      </c>
      <c r="C33" s="33">
        <v>6</v>
      </c>
      <c r="D33" s="33">
        <v>5</v>
      </c>
      <c r="E33" s="33">
        <v>5</v>
      </c>
      <c r="F33" s="33">
        <v>8</v>
      </c>
      <c r="G33" s="33">
        <v>8</v>
      </c>
      <c r="H33" s="33">
        <v>6</v>
      </c>
      <c r="J33" s="13"/>
      <c r="K33" s="46"/>
      <c r="L33" s="46"/>
    </row>
    <row r="34" spans="1:18" x14ac:dyDescent="0.25">
      <c r="A34" s="14"/>
      <c r="B34" s="38"/>
      <c r="C34" s="38"/>
      <c r="D34" s="52"/>
      <c r="E34" s="52"/>
      <c r="F34" s="52"/>
      <c r="G34" s="52"/>
      <c r="H34" s="52"/>
      <c r="J34" s="13"/>
      <c r="K34" s="46"/>
      <c r="L34" s="46"/>
    </row>
    <row r="35" spans="1:18" x14ac:dyDescent="0.25">
      <c r="A35" s="6" t="s">
        <v>31</v>
      </c>
      <c r="B35" s="36"/>
      <c r="C35" s="36"/>
      <c r="D35" s="37"/>
      <c r="E35" s="37"/>
      <c r="F35" s="37"/>
      <c r="G35" s="37"/>
      <c r="H35" s="37"/>
      <c r="J35" s="13"/>
      <c r="K35" s="46"/>
      <c r="L35" s="46"/>
    </row>
    <row r="36" spans="1:18" x14ac:dyDescent="0.25">
      <c r="A36" s="8" t="s">
        <v>11</v>
      </c>
      <c r="B36" s="33">
        <v>90.25</v>
      </c>
      <c r="C36" s="33">
        <v>121.33333333333333</v>
      </c>
      <c r="D36" s="33">
        <v>118.66666666666667</v>
      </c>
      <c r="E36" s="33">
        <v>145.66666666666666</v>
      </c>
      <c r="F36" s="33">
        <v>481.96000000000004</v>
      </c>
      <c r="G36" s="33">
        <v>520.16000000000008</v>
      </c>
      <c r="H36" s="33">
        <v>541.20000000000005</v>
      </c>
      <c r="J36" s="13"/>
      <c r="K36" s="46"/>
      <c r="L36" s="46"/>
      <c r="M36" s="46"/>
      <c r="N36" s="46"/>
      <c r="O36" s="13"/>
      <c r="P36" s="13"/>
      <c r="Q36" s="13"/>
      <c r="R36" s="13"/>
    </row>
    <row r="37" spans="1:18" x14ac:dyDescent="0.25">
      <c r="A37" s="8" t="s">
        <v>12</v>
      </c>
      <c r="B37" s="33">
        <v>102</v>
      </c>
      <c r="C37" s="33">
        <v>129</v>
      </c>
      <c r="D37" s="33">
        <v>129</v>
      </c>
      <c r="E37" s="33">
        <v>153</v>
      </c>
      <c r="F37" s="33">
        <v>542</v>
      </c>
      <c r="G37" s="33">
        <v>565</v>
      </c>
      <c r="H37" s="33">
        <v>571</v>
      </c>
      <c r="I37" s="13"/>
      <c r="J37" s="13"/>
      <c r="K37" s="46"/>
      <c r="L37" s="46"/>
    </row>
    <row r="38" spans="1:18" x14ac:dyDescent="0.25">
      <c r="A38" s="8" t="s">
        <v>13</v>
      </c>
      <c r="B38" s="33">
        <v>70</v>
      </c>
      <c r="C38" s="33">
        <v>112</v>
      </c>
      <c r="D38" s="33">
        <v>101</v>
      </c>
      <c r="E38" s="33">
        <v>137</v>
      </c>
      <c r="F38" s="33">
        <v>420</v>
      </c>
      <c r="G38" s="33">
        <v>434</v>
      </c>
      <c r="H38" s="33">
        <v>518</v>
      </c>
      <c r="I38" s="13"/>
      <c r="J38" s="13"/>
      <c r="K38" s="46"/>
      <c r="L38" s="46"/>
    </row>
    <row r="39" spans="1:18" x14ac:dyDescent="0.25">
      <c r="A39" s="8" t="s">
        <v>14</v>
      </c>
      <c r="B39" s="33">
        <v>94.5</v>
      </c>
      <c r="C39" s="33">
        <v>123</v>
      </c>
      <c r="D39" s="33">
        <v>126</v>
      </c>
      <c r="E39" s="33">
        <v>147</v>
      </c>
      <c r="F39" s="33">
        <v>494.8</v>
      </c>
      <c r="G39" s="33">
        <v>536</v>
      </c>
      <c r="H39" s="33">
        <v>537.9</v>
      </c>
      <c r="J39" s="13"/>
      <c r="K39" s="46"/>
      <c r="L39" s="46"/>
    </row>
    <row r="40" spans="1:18" x14ac:dyDescent="0.25">
      <c r="A40" s="8" t="s">
        <v>15</v>
      </c>
      <c r="B40" s="33">
        <v>4</v>
      </c>
      <c r="C40" s="33">
        <v>3</v>
      </c>
      <c r="D40" s="33">
        <v>3</v>
      </c>
      <c r="E40" s="33">
        <v>3</v>
      </c>
      <c r="F40" s="33">
        <v>5</v>
      </c>
      <c r="G40" s="33">
        <v>5</v>
      </c>
      <c r="H40" s="33">
        <v>4</v>
      </c>
      <c r="J40" s="13"/>
      <c r="K40" s="46"/>
      <c r="L40" s="46"/>
    </row>
    <row r="41" spans="1:18" x14ac:dyDescent="0.25">
      <c r="A41" s="47"/>
      <c r="B41" s="53"/>
      <c r="C41" s="53"/>
      <c r="D41" s="54"/>
      <c r="E41" s="54"/>
      <c r="F41" s="54"/>
      <c r="G41" s="54"/>
      <c r="H41" s="54"/>
      <c r="I41" s="48"/>
      <c r="J41" s="13"/>
      <c r="K41" s="46"/>
      <c r="L41" s="46"/>
    </row>
    <row r="42" spans="1:18" x14ac:dyDescent="0.25">
      <c r="A42" s="6" t="s">
        <v>32</v>
      </c>
      <c r="B42" s="36"/>
      <c r="C42" s="36"/>
      <c r="D42" s="37"/>
      <c r="E42" s="37"/>
      <c r="F42" s="37"/>
      <c r="G42" s="37"/>
      <c r="H42" s="37"/>
      <c r="J42" s="13"/>
      <c r="K42" s="46"/>
      <c r="L42" s="46"/>
      <c r="N42" s="46"/>
    </row>
    <row r="43" spans="1:18" x14ac:dyDescent="0.25">
      <c r="A43" s="8" t="s">
        <v>11</v>
      </c>
      <c r="B43" s="33">
        <v>95.545000000000002</v>
      </c>
      <c r="C43" s="33">
        <v>101.71791666666667</v>
      </c>
      <c r="D43" s="33">
        <v>117.83</v>
      </c>
      <c r="E43" s="33">
        <v>103.771</v>
      </c>
      <c r="F43" s="33">
        <v>415.7446875</v>
      </c>
      <c r="G43" s="33">
        <v>446.31359375</v>
      </c>
      <c r="H43" s="33">
        <v>453.96375000000006</v>
      </c>
      <c r="J43" s="13"/>
      <c r="K43" s="46"/>
      <c r="L43" s="46"/>
    </row>
    <row r="44" spans="1:18" x14ac:dyDescent="0.25">
      <c r="A44" s="8" t="s">
        <v>12</v>
      </c>
      <c r="B44" s="33">
        <v>109</v>
      </c>
      <c r="C44" s="33">
        <v>128</v>
      </c>
      <c r="D44" s="33">
        <v>134</v>
      </c>
      <c r="E44" s="33">
        <v>120</v>
      </c>
      <c r="F44" s="33">
        <v>473</v>
      </c>
      <c r="G44" s="33">
        <v>499</v>
      </c>
      <c r="H44" s="33">
        <v>499</v>
      </c>
      <c r="J44" s="13"/>
      <c r="K44" s="46"/>
    </row>
    <row r="45" spans="1:18" x14ac:dyDescent="0.25">
      <c r="A45" s="8" t="s">
        <v>13</v>
      </c>
      <c r="B45" s="33">
        <v>88</v>
      </c>
      <c r="C45" s="33">
        <v>62.107499999999995</v>
      </c>
      <c r="D45" s="33">
        <v>104.65</v>
      </c>
      <c r="E45" s="33">
        <v>88.67</v>
      </c>
      <c r="F45" s="33">
        <v>353.95750000000004</v>
      </c>
      <c r="G45" s="33">
        <v>395.50875000000008</v>
      </c>
      <c r="H45" s="33">
        <v>373.78250000000003</v>
      </c>
      <c r="J45" s="13"/>
      <c r="K45" s="46"/>
      <c r="M45" s="49"/>
    </row>
    <row r="46" spans="1:18" x14ac:dyDescent="0.25">
      <c r="A46" s="8" t="s">
        <v>14</v>
      </c>
      <c r="B46" s="33">
        <v>93.015000000000001</v>
      </c>
      <c r="C46" s="33">
        <v>106</v>
      </c>
      <c r="D46" s="33">
        <v>116.5</v>
      </c>
      <c r="E46" s="33">
        <v>101</v>
      </c>
      <c r="F46" s="33">
        <v>414.5</v>
      </c>
      <c r="G46" s="33">
        <v>438</v>
      </c>
      <c r="H46" s="33">
        <v>471.5</v>
      </c>
      <c r="I46" s="13"/>
      <c r="J46" s="13"/>
      <c r="K46" s="46"/>
      <c r="N46" s="16"/>
      <c r="O46" s="50"/>
      <c r="P46" s="51"/>
    </row>
    <row r="47" spans="1:18" x14ac:dyDescent="0.25">
      <c r="A47" s="8" t="s">
        <v>15</v>
      </c>
      <c r="B47" s="33">
        <v>9</v>
      </c>
      <c r="C47" s="33">
        <v>6</v>
      </c>
      <c r="D47" s="33">
        <v>5</v>
      </c>
      <c r="E47" s="33">
        <v>5</v>
      </c>
      <c r="F47" s="33">
        <v>8</v>
      </c>
      <c r="G47" s="33">
        <v>8</v>
      </c>
      <c r="H47" s="33">
        <v>6</v>
      </c>
      <c r="J47" s="13"/>
      <c r="K47" s="46"/>
      <c r="L47" s="46"/>
      <c r="N47" s="16"/>
      <c r="O47" s="50"/>
      <c r="P47" s="51"/>
    </row>
    <row r="48" spans="1:18" x14ac:dyDescent="0.25">
      <c r="B48" s="40"/>
      <c r="C48" s="40"/>
      <c r="D48" s="41"/>
      <c r="E48" s="41"/>
      <c r="F48" s="41"/>
      <c r="G48" s="41"/>
      <c r="H48" s="41"/>
      <c r="J48" s="13"/>
      <c r="K48" s="46"/>
      <c r="L48" s="46"/>
      <c r="N48" s="16"/>
      <c r="O48" s="50"/>
      <c r="P48" s="51"/>
    </row>
    <row r="49" spans="1:85" x14ac:dyDescent="0.25">
      <c r="A49" s="6" t="s">
        <v>33</v>
      </c>
      <c r="B49" s="36"/>
      <c r="C49" s="36"/>
      <c r="D49" s="37"/>
      <c r="E49" s="37"/>
      <c r="F49" s="37"/>
      <c r="G49" s="37"/>
      <c r="H49" s="37"/>
      <c r="I49" s="13"/>
      <c r="J49" s="13"/>
      <c r="K49" s="46"/>
      <c r="L49" s="46"/>
      <c r="N49" s="20"/>
      <c r="O49" s="50"/>
      <c r="P49" s="51"/>
      <c r="R49" s="19"/>
      <c r="AM49">
        <v>22</v>
      </c>
      <c r="AT49">
        <f>D49/AM49</f>
        <v>0</v>
      </c>
      <c r="BA49" s="19">
        <v>0.45</v>
      </c>
      <c r="BH49" s="19">
        <v>0.14000000000000001</v>
      </c>
      <c r="BR49" s="19">
        <f>1-BA49-BH49</f>
        <v>0.41000000000000003</v>
      </c>
      <c r="BV49">
        <v>-0.18</v>
      </c>
    </row>
    <row r="50" spans="1:85" x14ac:dyDescent="0.25">
      <c r="A50" s="8" t="s">
        <v>11</v>
      </c>
      <c r="B50" s="33">
        <v>6.2857142857142856</v>
      </c>
      <c r="C50" s="33">
        <v>6.833333333333333</v>
      </c>
      <c r="D50" s="33">
        <v>7</v>
      </c>
      <c r="E50" s="33">
        <v>7</v>
      </c>
      <c r="F50" s="33">
        <v>26</v>
      </c>
      <c r="G50" s="33">
        <v>26.75</v>
      </c>
      <c r="H50" s="33">
        <v>25.5</v>
      </c>
      <c r="J50" s="13"/>
      <c r="K50" s="46"/>
      <c r="N50" s="16"/>
      <c r="O50" s="50"/>
      <c r="P50" s="51"/>
      <c r="AQ50">
        <v>123</v>
      </c>
      <c r="BZ50">
        <v>-0.24</v>
      </c>
      <c r="CA50">
        <v>0.04</v>
      </c>
      <c r="CB50">
        <v>0.14000000000000001</v>
      </c>
      <c r="CG50">
        <v>59</v>
      </c>
    </row>
    <row r="51" spans="1:85" x14ac:dyDescent="0.25">
      <c r="A51" s="8" t="s">
        <v>12</v>
      </c>
      <c r="B51" s="33">
        <v>8</v>
      </c>
      <c r="C51" s="33">
        <v>8</v>
      </c>
      <c r="D51" s="33">
        <v>8</v>
      </c>
      <c r="E51" s="33">
        <v>8</v>
      </c>
      <c r="F51" s="33">
        <v>32</v>
      </c>
      <c r="G51" s="33">
        <v>32</v>
      </c>
      <c r="H51" s="33">
        <v>32</v>
      </c>
      <c r="J51" s="13"/>
      <c r="K51" s="46"/>
      <c r="N51" s="16"/>
      <c r="O51" s="50"/>
      <c r="P51" s="51"/>
    </row>
    <row r="52" spans="1:85" x14ac:dyDescent="0.25">
      <c r="A52" s="8" t="s">
        <v>13</v>
      </c>
      <c r="B52" s="33">
        <v>5</v>
      </c>
      <c r="C52" s="33">
        <v>5</v>
      </c>
      <c r="D52" s="33">
        <v>5</v>
      </c>
      <c r="E52" s="33">
        <v>5</v>
      </c>
      <c r="F52" s="33">
        <v>20</v>
      </c>
      <c r="G52" s="33">
        <v>20</v>
      </c>
      <c r="H52" s="33">
        <v>20</v>
      </c>
      <c r="J52" s="13"/>
      <c r="K52" s="46"/>
      <c r="N52" s="16"/>
      <c r="O52" s="50"/>
      <c r="P52" s="51"/>
    </row>
    <row r="53" spans="1:85" x14ac:dyDescent="0.25">
      <c r="A53" s="8" t="s">
        <v>14</v>
      </c>
      <c r="B53" s="33">
        <v>6</v>
      </c>
      <c r="C53" s="33">
        <v>7</v>
      </c>
      <c r="D53" s="33">
        <v>7</v>
      </c>
      <c r="E53" s="33">
        <v>7</v>
      </c>
      <c r="F53" s="33">
        <v>25.5</v>
      </c>
      <c r="G53" s="33">
        <v>25.5</v>
      </c>
      <c r="H53" s="33">
        <v>24.5</v>
      </c>
      <c r="J53" s="13"/>
      <c r="K53" s="13"/>
      <c r="N53" s="16"/>
      <c r="O53" s="50"/>
      <c r="P53" s="51"/>
    </row>
    <row r="54" spans="1:85" x14ac:dyDescent="0.25">
      <c r="A54" s="8" t="s">
        <v>15</v>
      </c>
      <c r="B54" s="33">
        <v>7</v>
      </c>
      <c r="C54" s="33">
        <v>6</v>
      </c>
      <c r="D54" s="33">
        <v>5</v>
      </c>
      <c r="E54" s="33">
        <v>5</v>
      </c>
      <c r="F54" s="33">
        <v>8</v>
      </c>
      <c r="G54" s="33">
        <v>8</v>
      </c>
      <c r="H54" s="33">
        <v>6</v>
      </c>
      <c r="J54" s="13"/>
      <c r="K54" s="13"/>
      <c r="N54" s="16"/>
      <c r="O54" s="50"/>
      <c r="P54" s="51"/>
    </row>
    <row r="55" spans="1:85" x14ac:dyDescent="0.25">
      <c r="A55" s="14"/>
      <c r="B55" s="38"/>
      <c r="C55" s="38"/>
      <c r="D55" s="39"/>
      <c r="E55" s="39"/>
      <c r="F55" s="39"/>
      <c r="G55" s="39"/>
      <c r="H55" s="39"/>
      <c r="J55" s="13"/>
      <c r="K55" s="13"/>
      <c r="N55" s="16"/>
      <c r="O55" s="50"/>
      <c r="P55" s="51"/>
    </row>
    <row r="56" spans="1:85" x14ac:dyDescent="0.25">
      <c r="A56" s="6" t="s">
        <v>34</v>
      </c>
      <c r="B56" s="36"/>
      <c r="C56" s="36"/>
      <c r="D56" s="37"/>
      <c r="E56" s="37"/>
      <c r="F56" s="37"/>
      <c r="G56" s="37"/>
      <c r="H56" s="37"/>
      <c r="J56" s="13"/>
      <c r="K56" s="13"/>
      <c r="N56" s="16"/>
      <c r="O56" s="50"/>
      <c r="P56" s="51"/>
    </row>
    <row r="57" spans="1:85" x14ac:dyDescent="0.25">
      <c r="A57" s="8" t="s">
        <v>11</v>
      </c>
      <c r="B57" s="33">
        <v>35.225316770186332</v>
      </c>
      <c r="C57" s="33">
        <v>40.673666666666669</v>
      </c>
      <c r="D57" s="33">
        <v>44.8508</v>
      </c>
      <c r="E57" s="33">
        <v>40.267600000000002</v>
      </c>
      <c r="F57" s="33">
        <v>161.80657142857143</v>
      </c>
      <c r="G57" s="33">
        <v>186.55860000000001</v>
      </c>
      <c r="H57" s="33">
        <v>193.3442</v>
      </c>
      <c r="J57" s="13"/>
      <c r="K57" s="13"/>
      <c r="L57" s="13"/>
      <c r="N57" s="16"/>
      <c r="O57" s="50"/>
      <c r="P57" s="51"/>
    </row>
    <row r="58" spans="1:85" x14ac:dyDescent="0.25">
      <c r="A58" s="8" t="s">
        <v>12</v>
      </c>
      <c r="B58" s="33">
        <v>44</v>
      </c>
      <c r="C58" s="33">
        <v>43</v>
      </c>
      <c r="D58" s="33">
        <v>50.75</v>
      </c>
      <c r="E58" s="33">
        <v>49.588000000000001</v>
      </c>
      <c r="F58" s="33">
        <v>173</v>
      </c>
      <c r="G58" s="33">
        <v>235</v>
      </c>
      <c r="H58" s="33">
        <v>231</v>
      </c>
      <c r="J58" s="32"/>
      <c r="K58" s="32"/>
      <c r="L58" s="32"/>
      <c r="N58" s="16"/>
      <c r="O58" s="50"/>
      <c r="P58" s="51"/>
    </row>
    <row r="59" spans="1:85" x14ac:dyDescent="0.25">
      <c r="A59" s="8" t="s">
        <v>13</v>
      </c>
      <c r="B59" s="33">
        <v>28.512</v>
      </c>
      <c r="C59" s="33">
        <v>38</v>
      </c>
      <c r="D59" s="33">
        <v>40</v>
      </c>
      <c r="E59" s="33">
        <v>33</v>
      </c>
      <c r="F59" s="33">
        <v>158</v>
      </c>
      <c r="G59" s="33">
        <v>171.9102</v>
      </c>
      <c r="H59" s="33">
        <v>177</v>
      </c>
      <c r="J59" s="13"/>
      <c r="N59" s="16"/>
      <c r="O59" s="50"/>
      <c r="P59" s="51"/>
    </row>
    <row r="60" spans="1:85" x14ac:dyDescent="0.25">
      <c r="A60" s="8" t="s">
        <v>14</v>
      </c>
      <c r="B60" s="33">
        <v>33.5</v>
      </c>
      <c r="C60" s="33">
        <v>40.5</v>
      </c>
      <c r="D60" s="33">
        <v>43</v>
      </c>
      <c r="E60" s="33">
        <v>40</v>
      </c>
      <c r="F60" s="33">
        <v>160</v>
      </c>
      <c r="G60" s="33">
        <v>180</v>
      </c>
      <c r="H60" s="33">
        <v>186</v>
      </c>
      <c r="N60" s="16"/>
      <c r="O60" s="50"/>
      <c r="P60" s="51"/>
    </row>
    <row r="61" spans="1:85" x14ac:dyDescent="0.25">
      <c r="A61" s="8" t="s">
        <v>15</v>
      </c>
      <c r="B61" s="33">
        <v>7</v>
      </c>
      <c r="C61" s="33">
        <v>6</v>
      </c>
      <c r="D61" s="33">
        <v>5</v>
      </c>
      <c r="E61" s="33">
        <v>5</v>
      </c>
      <c r="F61" s="33">
        <v>7</v>
      </c>
      <c r="G61" s="33">
        <v>7</v>
      </c>
      <c r="H61" s="33">
        <v>5</v>
      </c>
      <c r="N61" s="16"/>
      <c r="O61" s="50"/>
      <c r="P61" s="51"/>
    </row>
    <row r="62" spans="1:85" x14ac:dyDescent="0.25">
      <c r="A62" s="21" t="s">
        <v>23</v>
      </c>
      <c r="J62" s="27"/>
      <c r="N62" s="16"/>
      <c r="O62" s="50"/>
      <c r="P62" s="51"/>
    </row>
    <row r="63" spans="1:85" x14ac:dyDescent="0.25">
      <c r="J63" s="26"/>
      <c r="N63" s="16"/>
      <c r="O63" s="50"/>
      <c r="P63" s="51"/>
    </row>
    <row r="64" spans="1:85" x14ac:dyDescent="0.25">
      <c r="J64" s="27"/>
      <c r="N64" s="16"/>
      <c r="O64" s="50"/>
      <c r="P64" s="51"/>
    </row>
    <row r="65" spans="10:16" x14ac:dyDescent="0.25">
      <c r="J65" s="27"/>
      <c r="N65" s="16"/>
      <c r="O65" s="50"/>
      <c r="P65" s="51"/>
    </row>
    <row r="66" spans="10:16" x14ac:dyDescent="0.25">
      <c r="J66" s="27"/>
      <c r="N66" s="16"/>
      <c r="O66" s="50"/>
      <c r="P66" s="51"/>
    </row>
    <row r="67" spans="10:16" x14ac:dyDescent="0.25">
      <c r="N67" s="16"/>
      <c r="O67" s="50"/>
      <c r="P67" s="51"/>
    </row>
    <row r="68" spans="10:16" x14ac:dyDescent="0.25">
      <c r="N68" s="16"/>
      <c r="O68" s="50"/>
      <c r="P68" s="51"/>
    </row>
    <row r="69" spans="10:16" x14ac:dyDescent="0.25">
      <c r="N69" s="16"/>
      <c r="O69" s="50"/>
      <c r="P69" s="51"/>
    </row>
    <row r="70" spans="10:16" x14ac:dyDescent="0.25">
      <c r="N70" s="16"/>
      <c r="O70" s="50"/>
      <c r="P70" s="51"/>
    </row>
    <row r="71" spans="10:16" x14ac:dyDescent="0.25">
      <c r="N71" s="16"/>
      <c r="O71" s="50"/>
      <c r="P71" s="51"/>
    </row>
    <row r="72" spans="10:16" x14ac:dyDescent="0.25">
      <c r="N72" s="16"/>
      <c r="O72" s="50"/>
      <c r="P72" s="51"/>
    </row>
    <row r="73" spans="10:16" x14ac:dyDescent="0.25">
      <c r="N73" s="16"/>
      <c r="O73" s="50"/>
      <c r="P73" s="51"/>
    </row>
    <row r="74" spans="10:16" x14ac:dyDescent="0.25">
      <c r="N74" s="16"/>
      <c r="O74" s="50"/>
      <c r="P74" s="51"/>
    </row>
    <row r="75" spans="10:16" x14ac:dyDescent="0.25">
      <c r="N75" s="16"/>
      <c r="O75" s="50"/>
      <c r="P75" s="51"/>
    </row>
    <row r="76" spans="10:16" x14ac:dyDescent="0.25">
      <c r="N76" s="16"/>
      <c r="O76" s="50"/>
      <c r="P76" s="51"/>
    </row>
    <row r="77" spans="10:16" x14ac:dyDescent="0.25">
      <c r="N77" s="16"/>
      <c r="O77" s="50"/>
      <c r="P77" s="51"/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2023-04-13T18:44:21Z</dcterms:created>
  <dcterms:modified xsi:type="dcterms:W3CDTF">2023-04-13T18:52:28Z</dcterms:modified>
</cp:coreProperties>
</file>