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2/Consensus/"/>
    </mc:Choice>
  </mc:AlternateContent>
  <xr:revisionPtr revIDLastSave="1" documentId="8_{E4F20BAC-747E-4BA9-958B-23E201729FC2}" xr6:coauthVersionLast="47" xr6:coauthVersionMax="47" xr10:uidLastSave="{33551D60-F72A-4EBD-A2B8-520EDA0E032B}"/>
  <bookViews>
    <workbookView xWindow="-120" yWindow="-120" windowWidth="57840" windowHeight="23640" xr2:uid="{9D747292-271B-4366-872D-A7578D1FDC1B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5" i="2" l="1"/>
  <c r="BR56" i="1"/>
</calcChain>
</file>

<file path=xl/sharedStrings.xml><?xml version="1.0" encoding="utf-8"?>
<sst xmlns="http://schemas.openxmlformats.org/spreadsheetml/2006/main" count="114" uniqueCount="33">
  <si>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</si>
  <si>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</si>
  <si>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</si>
  <si>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</si>
  <si>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</si>
  <si>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</si>
  <si>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</si>
  <si>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</si>
  <si>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</si>
  <si>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</si>
  <si>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</si>
  <si>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</si>
  <si>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</si>
  <si>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</si>
  <si>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</si>
  <si>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</si>
  <si>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</si>
  <si>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</si>
  <si>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</si>
  <si>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</si>
  <si>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</si>
  <si>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</si>
  <si>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</si>
  <si>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 xml:space="preserve">Contributors:  Carnegie, Barclays, ABG Sundal Collier, DNB Markets, Danske Bank, Fearnley Securities, Pareto Securities, SEB and Sparebank 1 Markets. </t>
  </si>
  <si>
    <t>Basic EPS</t>
  </si>
  <si>
    <t>Segment Reporting</t>
  </si>
  <si>
    <t>MC PRE-FUNDING</t>
  </si>
  <si>
    <t xml:space="preserve">  </t>
  </si>
  <si>
    <t>Numbers As Reported according to IFRS</t>
  </si>
  <si>
    <t>MC LATE SALES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</si>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</sst>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1" applyNumberFormat="1" applyFont="1"/>
    <xf numFmtId="3" fontId="0" fillId="0" borderId="0" xfId="1" applyNumberFormat="1" applyFont="1"/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0" fontId="13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14" fillId="0" borderId="3" xfId="0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10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AD4A-B638-4A1B-B679-F205DB5948FC}">
  <dimension ref="A1:CX87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2" width="12.140625" hidden="1" customWidth="1"/>
    <col min="3" max="3" width="12.140625" customWidth="1"/>
    <col min="4" max="8" width="12" customWidth="1"/>
    <col min="10" max="10" width="12" bestFit="1" customWidth="1"/>
  </cols>
  <sheetData>
    <row r="1" spans="1:13" x14ac:dyDescent="0.25">
      <c r="A1" s="1"/>
      <c r="J1" s="2"/>
      <c r="K1" s="2"/>
    </row>
    <row r="2" spans="1:13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K2" s="4"/>
      <c r="L2" s="4"/>
      <c r="M2" s="4"/>
    </row>
    <row r="3" spans="1:13" x14ac:dyDescent="0.25">
      <c r="A3" s="5"/>
      <c r="B3" s="5"/>
      <c r="C3" s="5"/>
      <c r="D3" s="1"/>
      <c r="E3" s="1"/>
      <c r="F3" s="1"/>
    </row>
    <row r="4" spans="1:13" x14ac:dyDescent="0.25">
      <c r="A4" s="5" t="s">
        <v>8</v>
      </c>
      <c r="B4" s="5"/>
      <c r="C4" s="5"/>
      <c r="D4" s="1"/>
      <c r="E4" s="1"/>
      <c r="F4" s="1"/>
    </row>
    <row r="5" spans="1:13" x14ac:dyDescent="0.25">
      <c r="A5" s="6" t="s">
        <v>9</v>
      </c>
      <c r="B5" s="6"/>
      <c r="C5" s="6"/>
      <c r="D5" s="7"/>
      <c r="E5" s="7"/>
      <c r="F5" s="7"/>
      <c r="G5" s="7"/>
      <c r="H5" s="7"/>
    </row>
    <row r="6" spans="1:13" x14ac:dyDescent="0.25">
      <c r="A6" s="8" t="s">
        <v>10</v>
      </c>
      <c r="B6" s="9" t="e">
        <v>#DIV/0!</v>
      </c>
      <c r="C6" s="43">
        <v>191.75</v>
      </c>
      <c r="D6" s="43">
        <v>225.4</v>
      </c>
      <c r="E6" s="43">
        <v>268</v>
      </c>
      <c r="F6" s="43">
        <v>856.90666666666675</v>
      </c>
      <c r="G6" s="43">
        <v>955.52599999999995</v>
      </c>
      <c r="H6" s="43">
        <v>972.19916666666666</v>
      </c>
      <c r="K6" s="10"/>
      <c r="L6" s="10"/>
    </row>
    <row r="7" spans="1:13" x14ac:dyDescent="0.25">
      <c r="A7" s="8" t="s">
        <v>11</v>
      </c>
      <c r="B7" s="9">
        <v>0</v>
      </c>
      <c r="C7" s="43">
        <v>202</v>
      </c>
      <c r="D7" s="43">
        <v>260</v>
      </c>
      <c r="E7" s="43">
        <v>289</v>
      </c>
      <c r="F7" s="43">
        <v>885.44</v>
      </c>
      <c r="G7" s="43">
        <v>999</v>
      </c>
      <c r="H7" s="43">
        <v>1039.1949999999999</v>
      </c>
    </row>
    <row r="8" spans="1:13" x14ac:dyDescent="0.25">
      <c r="A8" s="8" t="s">
        <v>12</v>
      </c>
      <c r="B8" s="9">
        <v>0</v>
      </c>
      <c r="C8" s="43">
        <v>177</v>
      </c>
      <c r="D8" s="43">
        <v>214</v>
      </c>
      <c r="E8" s="43">
        <v>224</v>
      </c>
      <c r="F8" s="43">
        <v>802</v>
      </c>
      <c r="G8" s="43">
        <v>877</v>
      </c>
      <c r="H8" s="43">
        <v>877</v>
      </c>
    </row>
    <row r="9" spans="1:13" x14ac:dyDescent="0.25">
      <c r="A9" s="8" t="s">
        <v>13</v>
      </c>
      <c r="B9" s="9" t="e">
        <v>#NUM!</v>
      </c>
      <c r="C9" s="43">
        <v>194.5</v>
      </c>
      <c r="D9" s="43">
        <v>215</v>
      </c>
      <c r="E9" s="43">
        <v>279.5</v>
      </c>
      <c r="F9" s="43">
        <v>867</v>
      </c>
      <c r="G9" s="43">
        <v>963.57799999999997</v>
      </c>
      <c r="H9" s="43">
        <v>974.5</v>
      </c>
    </row>
    <row r="10" spans="1:13" x14ac:dyDescent="0.25">
      <c r="A10" s="8" t="s">
        <v>14</v>
      </c>
      <c r="B10" s="9">
        <v>0</v>
      </c>
      <c r="C10" s="43">
        <v>8</v>
      </c>
      <c r="D10" s="43">
        <v>5</v>
      </c>
      <c r="E10" s="43">
        <v>4</v>
      </c>
      <c r="F10" s="43">
        <v>6</v>
      </c>
      <c r="G10" s="43">
        <v>6</v>
      </c>
      <c r="H10" s="43">
        <v>6</v>
      </c>
    </row>
    <row r="11" spans="1:13" x14ac:dyDescent="0.25">
      <c r="A11" s="11"/>
      <c r="B11" s="12"/>
      <c r="C11" s="44"/>
      <c r="D11" s="45"/>
      <c r="E11" s="45"/>
      <c r="F11" s="45"/>
      <c r="G11" s="45"/>
      <c r="H11" s="45"/>
    </row>
    <row r="12" spans="1:13" x14ac:dyDescent="0.25">
      <c r="A12" s="6" t="s">
        <v>15</v>
      </c>
      <c r="B12" s="6"/>
      <c r="C12" s="46"/>
      <c r="D12" s="47"/>
      <c r="E12" s="47"/>
      <c r="F12" s="47"/>
      <c r="G12" s="47"/>
      <c r="H12" s="47"/>
    </row>
    <row r="13" spans="1:13" x14ac:dyDescent="0.25">
      <c r="A13" s="8" t="s">
        <v>10</v>
      </c>
      <c r="B13" s="9" t="e">
        <v>#DIV/0!</v>
      </c>
      <c r="C13" s="43">
        <v>110.57142857142857</v>
      </c>
      <c r="D13" s="43">
        <v>130.6</v>
      </c>
      <c r="E13" s="43">
        <v>155.5</v>
      </c>
      <c r="F13" s="43">
        <v>471.5</v>
      </c>
      <c r="G13" s="43">
        <v>575.66666666666663</v>
      </c>
      <c r="H13" s="43">
        <v>605.5</v>
      </c>
    </row>
    <row r="14" spans="1:13" x14ac:dyDescent="0.25">
      <c r="A14" s="8" t="s">
        <v>11</v>
      </c>
      <c r="B14" s="9">
        <v>0</v>
      </c>
      <c r="C14" s="43">
        <v>120</v>
      </c>
      <c r="D14" s="43">
        <v>157</v>
      </c>
      <c r="E14" s="43">
        <v>176</v>
      </c>
      <c r="F14" s="43">
        <v>511</v>
      </c>
      <c r="G14" s="43">
        <v>638</v>
      </c>
      <c r="H14" s="43">
        <v>727</v>
      </c>
    </row>
    <row r="15" spans="1:13" x14ac:dyDescent="0.25">
      <c r="A15" s="8" t="s">
        <v>12</v>
      </c>
      <c r="B15" s="9">
        <v>0</v>
      </c>
      <c r="C15" s="43">
        <v>96</v>
      </c>
      <c r="D15" s="43">
        <v>107</v>
      </c>
      <c r="E15" s="43">
        <v>116</v>
      </c>
      <c r="F15" s="43">
        <v>394</v>
      </c>
      <c r="G15" s="43">
        <v>467</v>
      </c>
      <c r="H15" s="43">
        <v>477</v>
      </c>
    </row>
    <row r="16" spans="1:13" x14ac:dyDescent="0.25">
      <c r="A16" s="8" t="s">
        <v>13</v>
      </c>
      <c r="B16" s="9" t="e">
        <v>#NUM!</v>
      </c>
      <c r="C16" s="43">
        <v>117</v>
      </c>
      <c r="D16" s="43">
        <v>127</v>
      </c>
      <c r="E16" s="43">
        <v>165</v>
      </c>
      <c r="F16" s="43">
        <v>478.5</v>
      </c>
      <c r="G16" s="43">
        <v>592.5</v>
      </c>
      <c r="H16" s="43">
        <v>606</v>
      </c>
    </row>
    <row r="17" spans="1:13" x14ac:dyDescent="0.25">
      <c r="A17" s="8" t="s">
        <v>14</v>
      </c>
      <c r="B17" s="9">
        <v>0</v>
      </c>
      <c r="C17" s="43">
        <v>7</v>
      </c>
      <c r="D17" s="43">
        <v>5</v>
      </c>
      <c r="E17" s="43">
        <v>4</v>
      </c>
      <c r="F17" s="43">
        <v>6</v>
      </c>
      <c r="G17" s="43">
        <v>6</v>
      </c>
      <c r="H17" s="43">
        <v>6</v>
      </c>
    </row>
    <row r="18" spans="1:13" x14ac:dyDescent="0.25">
      <c r="A18" s="11"/>
      <c r="B18" s="12"/>
      <c r="C18" s="44"/>
      <c r="D18" s="45"/>
      <c r="E18" s="45"/>
      <c r="F18" s="45"/>
      <c r="G18" s="45"/>
      <c r="H18" s="45"/>
    </row>
    <row r="19" spans="1:13" x14ac:dyDescent="0.25">
      <c r="A19" s="6" t="s">
        <v>16</v>
      </c>
      <c r="B19" s="6"/>
      <c r="C19" s="46"/>
      <c r="D19" s="47"/>
      <c r="E19" s="47"/>
      <c r="F19" s="47"/>
      <c r="G19" s="47"/>
      <c r="H19" s="47"/>
    </row>
    <row r="20" spans="1:13" x14ac:dyDescent="0.25">
      <c r="A20" s="8" t="s">
        <v>10</v>
      </c>
      <c r="B20" s="9">
        <v>0</v>
      </c>
      <c r="C20" s="43">
        <v>26.5</v>
      </c>
      <c r="D20" s="43">
        <v>46.4</v>
      </c>
      <c r="E20" s="43">
        <v>71</v>
      </c>
      <c r="F20" s="43">
        <v>130.83333333333334</v>
      </c>
      <c r="G20" s="43">
        <v>237</v>
      </c>
      <c r="H20" s="43">
        <v>267</v>
      </c>
    </row>
    <row r="21" spans="1:13" x14ac:dyDescent="0.25">
      <c r="A21" s="8" t="s">
        <v>11</v>
      </c>
      <c r="B21" s="9">
        <v>0</v>
      </c>
      <c r="C21" s="43">
        <v>42</v>
      </c>
      <c r="D21" s="43">
        <v>72</v>
      </c>
      <c r="E21" s="43">
        <v>97</v>
      </c>
      <c r="F21" s="43">
        <v>178</v>
      </c>
      <c r="G21" s="43">
        <v>265</v>
      </c>
      <c r="H21" s="43">
        <v>321</v>
      </c>
    </row>
    <row r="22" spans="1:13" x14ac:dyDescent="0.25">
      <c r="A22" s="8" t="s">
        <v>12</v>
      </c>
      <c r="B22" s="9">
        <v>0</v>
      </c>
      <c r="C22" s="43">
        <v>3</v>
      </c>
      <c r="D22" s="43">
        <v>23</v>
      </c>
      <c r="E22" s="43">
        <v>35</v>
      </c>
      <c r="F22" s="43">
        <v>41</v>
      </c>
      <c r="G22" s="43">
        <v>148</v>
      </c>
      <c r="H22" s="43">
        <v>162</v>
      </c>
    </row>
    <row r="23" spans="1:13" x14ac:dyDescent="0.25">
      <c r="A23" s="8" t="s">
        <v>13</v>
      </c>
      <c r="B23" s="9">
        <v>0</v>
      </c>
      <c r="C23" s="43">
        <v>28.5</v>
      </c>
      <c r="D23" s="43">
        <v>39</v>
      </c>
      <c r="E23" s="43">
        <v>76</v>
      </c>
      <c r="F23" s="43">
        <v>144</v>
      </c>
      <c r="G23" s="43">
        <v>253</v>
      </c>
      <c r="H23" s="43">
        <v>294</v>
      </c>
    </row>
    <row r="24" spans="1:13" x14ac:dyDescent="0.25">
      <c r="A24" s="8" t="s">
        <v>14</v>
      </c>
      <c r="B24" s="9">
        <v>0</v>
      </c>
      <c r="C24" s="43">
        <v>6</v>
      </c>
      <c r="D24" s="43">
        <v>5</v>
      </c>
      <c r="E24" s="43">
        <v>4</v>
      </c>
      <c r="F24" s="43">
        <v>6</v>
      </c>
      <c r="G24" s="43">
        <v>6</v>
      </c>
      <c r="H24" s="43">
        <v>6</v>
      </c>
    </row>
    <row r="25" spans="1:13" x14ac:dyDescent="0.25">
      <c r="A25" s="11"/>
      <c r="B25" s="12"/>
      <c r="C25" s="44"/>
      <c r="D25" s="45"/>
      <c r="E25" s="45"/>
      <c r="F25" s="45"/>
      <c r="G25" s="45"/>
      <c r="H25" s="45"/>
    </row>
    <row r="26" spans="1:13" x14ac:dyDescent="0.25">
      <c r="A26" s="11"/>
      <c r="B26" s="12"/>
      <c r="C26" s="44"/>
      <c r="D26" s="45"/>
      <c r="E26" s="45"/>
      <c r="F26" s="45"/>
      <c r="G26" s="45"/>
      <c r="H26" s="45"/>
    </row>
    <row r="27" spans="1:13" x14ac:dyDescent="0.25">
      <c r="A27" s="13" t="s">
        <v>17</v>
      </c>
      <c r="B27" s="12"/>
      <c r="C27" s="44"/>
      <c r="D27" s="45"/>
      <c r="E27" s="45"/>
      <c r="F27" s="45"/>
      <c r="G27" s="45"/>
      <c r="H27" s="45"/>
    </row>
    <row r="28" spans="1:13" x14ac:dyDescent="0.25">
      <c r="A28" s="6" t="s">
        <v>18</v>
      </c>
      <c r="B28" s="6"/>
      <c r="C28" s="46"/>
      <c r="D28" s="47"/>
      <c r="E28" s="47"/>
      <c r="F28" s="47"/>
      <c r="G28" s="47"/>
      <c r="H28" s="47"/>
    </row>
    <row r="29" spans="1:13" x14ac:dyDescent="0.25">
      <c r="A29" s="8" t="s">
        <v>10</v>
      </c>
      <c r="B29" s="9" t="e">
        <v>#DIV/0!</v>
      </c>
      <c r="C29" s="43">
        <v>195.75</v>
      </c>
      <c r="D29" s="43">
        <v>220.66666666666666</v>
      </c>
      <c r="E29" s="43">
        <v>243.33333333333334</v>
      </c>
      <c r="F29" s="43">
        <v>818.33500000000004</v>
      </c>
      <c r="G29" s="43">
        <v>958.03899999999999</v>
      </c>
      <c r="H29" s="43">
        <v>954.54874999999993</v>
      </c>
      <c r="J29" s="10"/>
      <c r="K29" s="10"/>
      <c r="M29" s="10"/>
    </row>
    <row r="30" spans="1:13" x14ac:dyDescent="0.25">
      <c r="A30" s="8" t="s">
        <v>11</v>
      </c>
      <c r="B30" s="9">
        <v>0</v>
      </c>
      <c r="C30" s="43">
        <v>224</v>
      </c>
      <c r="D30" s="43">
        <v>242</v>
      </c>
      <c r="E30" s="43">
        <v>252</v>
      </c>
      <c r="F30" s="43">
        <v>861</v>
      </c>
      <c r="G30" s="43">
        <v>1026</v>
      </c>
      <c r="H30" s="43">
        <v>1043</v>
      </c>
      <c r="J30" s="10"/>
      <c r="K30" s="10"/>
      <c r="M30" s="10"/>
    </row>
    <row r="31" spans="1:13" x14ac:dyDescent="0.25">
      <c r="A31" s="8" t="s">
        <v>12</v>
      </c>
      <c r="B31" s="9">
        <v>0</v>
      </c>
      <c r="C31" s="43">
        <v>182</v>
      </c>
      <c r="D31" s="43">
        <v>198</v>
      </c>
      <c r="E31" s="43">
        <v>232</v>
      </c>
      <c r="F31" s="43">
        <v>770</v>
      </c>
      <c r="G31" s="43">
        <v>863</v>
      </c>
      <c r="H31" s="43">
        <v>716</v>
      </c>
      <c r="J31" s="10"/>
      <c r="K31" s="10"/>
      <c r="M31" s="10"/>
    </row>
    <row r="32" spans="1:13" x14ac:dyDescent="0.25">
      <c r="A32" s="8" t="s">
        <v>13</v>
      </c>
      <c r="B32" s="9" t="e">
        <v>#NUM!</v>
      </c>
      <c r="C32" s="43">
        <v>188.5</v>
      </c>
      <c r="D32" s="43">
        <v>222</v>
      </c>
      <c r="E32" s="43">
        <v>246</v>
      </c>
      <c r="F32" s="43">
        <v>821.17000000000007</v>
      </c>
      <c r="G32" s="43">
        <v>971.57799999999997</v>
      </c>
      <c r="H32" s="43">
        <v>1029.5974999999999</v>
      </c>
      <c r="J32" s="10"/>
      <c r="K32" s="10"/>
      <c r="M32" s="10"/>
    </row>
    <row r="33" spans="1:102" x14ac:dyDescent="0.25">
      <c r="A33" s="8" t="s">
        <v>14</v>
      </c>
      <c r="B33" s="9">
        <v>0</v>
      </c>
      <c r="C33" s="43">
        <v>4</v>
      </c>
      <c r="D33" s="43">
        <v>3</v>
      </c>
      <c r="E33" s="43">
        <v>3</v>
      </c>
      <c r="F33" s="43">
        <v>4</v>
      </c>
      <c r="G33" s="43">
        <v>4</v>
      </c>
      <c r="H33" s="43">
        <v>4</v>
      </c>
      <c r="J33" s="10"/>
      <c r="K33" s="10"/>
      <c r="M33" s="10"/>
    </row>
    <row r="34" spans="1:102" x14ac:dyDescent="0.25">
      <c r="A34" s="14"/>
      <c r="B34" s="14"/>
      <c r="C34" s="48"/>
      <c r="D34" s="54"/>
      <c r="E34" s="54"/>
      <c r="F34" s="54"/>
      <c r="G34" s="54"/>
      <c r="H34" s="54"/>
      <c r="J34" s="10"/>
      <c r="K34" s="15"/>
      <c r="L34" s="15"/>
      <c r="M34" s="15"/>
    </row>
    <row r="35" spans="1:102" x14ac:dyDescent="0.25">
      <c r="A35" s="6" t="s">
        <v>19</v>
      </c>
      <c r="B35" s="6"/>
      <c r="C35" s="46"/>
      <c r="D35" s="47"/>
      <c r="E35" s="47"/>
      <c r="F35" s="47"/>
      <c r="G35" s="47"/>
      <c r="H35" s="47"/>
      <c r="J35" s="10"/>
      <c r="K35" s="15"/>
      <c r="M35" s="10"/>
    </row>
    <row r="36" spans="1:102" x14ac:dyDescent="0.25">
      <c r="A36" s="8" t="s">
        <v>10</v>
      </c>
      <c r="B36" s="9" t="e">
        <v>#DIV/0!</v>
      </c>
      <c r="C36" s="43">
        <v>114.25</v>
      </c>
      <c r="D36" s="43">
        <v>125.33333333333333</v>
      </c>
      <c r="E36" s="43">
        <v>138.66666666666666</v>
      </c>
      <c r="F36" s="43">
        <v>450.5</v>
      </c>
      <c r="G36" s="43">
        <v>604</v>
      </c>
      <c r="H36" s="43">
        <v>544</v>
      </c>
      <c r="J36" s="16"/>
      <c r="K36" s="16"/>
      <c r="L36" s="16"/>
      <c r="M36" s="10"/>
    </row>
    <row r="37" spans="1:102" x14ac:dyDescent="0.25">
      <c r="A37" s="8" t="s">
        <v>11</v>
      </c>
      <c r="B37" s="9">
        <v>0</v>
      </c>
      <c r="C37" s="43">
        <v>134</v>
      </c>
      <c r="D37" s="43">
        <v>137</v>
      </c>
      <c r="E37" s="43">
        <v>145</v>
      </c>
      <c r="F37" s="43">
        <v>550</v>
      </c>
      <c r="G37" s="43">
        <v>715</v>
      </c>
      <c r="H37" s="43">
        <v>639</v>
      </c>
      <c r="J37" s="10"/>
      <c r="K37" s="10"/>
      <c r="M37" s="10"/>
    </row>
    <row r="38" spans="1:102" x14ac:dyDescent="0.25">
      <c r="A38" s="8" t="s">
        <v>12</v>
      </c>
      <c r="B38" s="9">
        <v>0</v>
      </c>
      <c r="C38" s="43">
        <v>100</v>
      </c>
      <c r="D38" s="43">
        <v>112</v>
      </c>
      <c r="E38" s="43">
        <v>133</v>
      </c>
      <c r="F38" s="43">
        <v>392</v>
      </c>
      <c r="G38" s="43">
        <v>487</v>
      </c>
      <c r="H38" s="43">
        <v>380</v>
      </c>
      <c r="J38" s="10"/>
      <c r="K38" s="10"/>
      <c r="M38" s="10"/>
      <c r="BO38">
        <v>-32</v>
      </c>
      <c r="CX38">
        <v>28</v>
      </c>
    </row>
    <row r="39" spans="1:102" x14ac:dyDescent="0.25">
      <c r="A39" s="8" t="s">
        <v>13</v>
      </c>
      <c r="B39" s="9" t="e">
        <v>#NUM!</v>
      </c>
      <c r="C39" s="43">
        <v>111.5</v>
      </c>
      <c r="D39" s="43">
        <v>127</v>
      </c>
      <c r="E39" s="43">
        <v>138</v>
      </c>
      <c r="F39" s="43">
        <v>430</v>
      </c>
      <c r="G39" s="43">
        <v>607</v>
      </c>
      <c r="H39" s="43">
        <v>613</v>
      </c>
      <c r="J39" s="10"/>
      <c r="K39" s="10"/>
      <c r="M39" s="10"/>
    </row>
    <row r="40" spans="1:102" x14ac:dyDescent="0.25">
      <c r="A40" s="8" t="s">
        <v>14</v>
      </c>
      <c r="B40" s="9">
        <v>0</v>
      </c>
      <c r="C40" s="43">
        <v>4</v>
      </c>
      <c r="D40" s="43">
        <v>3</v>
      </c>
      <c r="E40" s="43">
        <v>3</v>
      </c>
      <c r="F40" s="43">
        <v>4</v>
      </c>
      <c r="G40" s="43">
        <v>4</v>
      </c>
      <c r="H40" s="43">
        <v>3</v>
      </c>
      <c r="J40" s="10"/>
      <c r="K40" s="10"/>
      <c r="M40" s="10"/>
    </row>
    <row r="41" spans="1:102" x14ac:dyDescent="0.25">
      <c r="C41" s="52"/>
      <c r="D41" s="53"/>
      <c r="E41" s="53"/>
      <c r="F41" s="53"/>
      <c r="G41" s="53"/>
      <c r="H41" s="53"/>
      <c r="J41" s="10"/>
      <c r="K41" s="15"/>
      <c r="L41" s="15"/>
      <c r="M41" s="15"/>
    </row>
    <row r="42" spans="1:102" x14ac:dyDescent="0.25">
      <c r="A42" s="6" t="s">
        <v>20</v>
      </c>
      <c r="B42" s="6"/>
      <c r="C42" s="46"/>
      <c r="D42" s="47"/>
      <c r="E42" s="47"/>
      <c r="F42" s="47"/>
      <c r="G42" s="47"/>
      <c r="H42" s="47"/>
      <c r="J42" s="10"/>
      <c r="K42" s="15"/>
      <c r="M42" s="10"/>
    </row>
    <row r="43" spans="1:102" x14ac:dyDescent="0.25">
      <c r="A43" s="8" t="s">
        <v>10</v>
      </c>
      <c r="B43" s="9" t="e">
        <v>#DIV/0!</v>
      </c>
      <c r="C43" s="43">
        <v>28</v>
      </c>
      <c r="D43" s="43">
        <v>43</v>
      </c>
      <c r="E43" s="43">
        <v>62.666666666666664</v>
      </c>
      <c r="F43" s="43">
        <v>126.675</v>
      </c>
      <c r="G43" s="43">
        <v>228.25</v>
      </c>
      <c r="H43" s="43">
        <v>240.9</v>
      </c>
      <c r="J43" s="15"/>
      <c r="K43" s="15"/>
      <c r="L43" s="15"/>
      <c r="M43" s="10"/>
    </row>
    <row r="44" spans="1:102" x14ac:dyDescent="0.25">
      <c r="A44" s="8" t="s">
        <v>11</v>
      </c>
      <c r="B44" s="9">
        <v>0</v>
      </c>
      <c r="C44" s="43">
        <v>57</v>
      </c>
      <c r="D44" s="43">
        <v>57</v>
      </c>
      <c r="E44" s="43">
        <v>88</v>
      </c>
      <c r="F44" s="43">
        <v>166</v>
      </c>
      <c r="G44" s="43">
        <v>321</v>
      </c>
      <c r="H44" s="43">
        <v>349</v>
      </c>
      <c r="J44" s="15"/>
      <c r="K44" s="10"/>
    </row>
    <row r="45" spans="1:102" x14ac:dyDescent="0.25">
      <c r="A45" s="17" t="s">
        <v>12</v>
      </c>
      <c r="B45" s="9">
        <v>0</v>
      </c>
      <c r="C45" s="43">
        <v>8</v>
      </c>
      <c r="D45" s="43">
        <v>35</v>
      </c>
      <c r="E45" s="43">
        <v>32</v>
      </c>
      <c r="F45" s="43">
        <v>60.7</v>
      </c>
      <c r="G45" s="43">
        <v>109</v>
      </c>
      <c r="H45" s="43">
        <v>94.7</v>
      </c>
      <c r="J45" s="10"/>
      <c r="K45" s="10"/>
    </row>
    <row r="46" spans="1:102" x14ac:dyDescent="0.25">
      <c r="A46" s="8" t="s">
        <v>13</v>
      </c>
      <c r="B46" s="9" t="e">
        <v>#NUM!</v>
      </c>
      <c r="C46" s="43">
        <v>23.5</v>
      </c>
      <c r="D46" s="43">
        <v>37</v>
      </c>
      <c r="E46" s="43">
        <v>68</v>
      </c>
      <c r="F46" s="43">
        <v>140</v>
      </c>
      <c r="G46" s="43">
        <v>241.5</v>
      </c>
      <c r="H46" s="43">
        <v>279</v>
      </c>
      <c r="J46" s="10"/>
      <c r="K46" s="10"/>
    </row>
    <row r="47" spans="1:102" x14ac:dyDescent="0.25">
      <c r="A47" s="8" t="s">
        <v>14</v>
      </c>
      <c r="B47" s="9">
        <v>0</v>
      </c>
      <c r="C47" s="43">
        <v>4</v>
      </c>
      <c r="D47" s="43">
        <v>3</v>
      </c>
      <c r="E47" s="43">
        <v>3</v>
      </c>
      <c r="F47" s="43">
        <v>4</v>
      </c>
      <c r="G47" s="43">
        <v>4</v>
      </c>
      <c r="H47" s="43">
        <v>3</v>
      </c>
      <c r="J47" s="10"/>
      <c r="K47" s="10"/>
    </row>
    <row r="48" spans="1:102" x14ac:dyDescent="0.25">
      <c r="C48" s="52"/>
      <c r="D48" s="52"/>
      <c r="E48" s="52"/>
      <c r="F48" s="52"/>
      <c r="G48" s="52"/>
      <c r="H48" s="52"/>
      <c r="J48" s="10"/>
      <c r="K48" s="10"/>
    </row>
    <row r="49" spans="1:85" x14ac:dyDescent="0.25">
      <c r="A49" s="6" t="s">
        <v>21</v>
      </c>
      <c r="B49" s="6"/>
      <c r="C49" s="46"/>
      <c r="D49" s="47"/>
      <c r="E49" s="47"/>
      <c r="F49" s="47"/>
      <c r="G49" s="47"/>
      <c r="H49" s="47"/>
      <c r="J49" s="10"/>
      <c r="K49" s="10"/>
    </row>
    <row r="50" spans="1:85" x14ac:dyDescent="0.25">
      <c r="A50" s="8" t="s">
        <v>10</v>
      </c>
      <c r="B50" s="9" t="e">
        <v>#DIV/0!</v>
      </c>
      <c r="C50" s="43">
        <v>13.5</v>
      </c>
      <c r="D50" s="43">
        <v>33</v>
      </c>
      <c r="E50" s="43">
        <v>44</v>
      </c>
      <c r="F50" s="43">
        <v>19.538999999999998</v>
      </c>
      <c r="G50" s="43">
        <v>146.00266666666667</v>
      </c>
      <c r="H50" s="43">
        <v>146.80000000000001</v>
      </c>
      <c r="J50" s="10"/>
      <c r="K50" s="10"/>
    </row>
    <row r="51" spans="1:85" x14ac:dyDescent="0.25">
      <c r="A51" s="8" t="s">
        <v>11</v>
      </c>
      <c r="B51" s="9">
        <v>0</v>
      </c>
      <c r="C51" s="43">
        <v>33</v>
      </c>
      <c r="D51" s="43">
        <v>33</v>
      </c>
      <c r="E51" s="43">
        <v>44</v>
      </c>
      <c r="F51" s="43">
        <v>56</v>
      </c>
      <c r="G51" s="43">
        <v>240</v>
      </c>
      <c r="H51" s="43">
        <v>272</v>
      </c>
      <c r="J51" s="10"/>
      <c r="K51" s="10"/>
    </row>
    <row r="52" spans="1:85" x14ac:dyDescent="0.25">
      <c r="A52" s="17" t="s">
        <v>12</v>
      </c>
      <c r="B52" s="9">
        <v>0</v>
      </c>
      <c r="C52" s="43">
        <v>-6</v>
      </c>
      <c r="D52" s="43">
        <v>33</v>
      </c>
      <c r="E52" s="43">
        <v>44</v>
      </c>
      <c r="F52" s="43">
        <v>-46.5</v>
      </c>
      <c r="G52" s="43">
        <v>31.3</v>
      </c>
      <c r="H52" s="43">
        <v>21.6</v>
      </c>
      <c r="J52" s="10"/>
      <c r="K52" s="10"/>
    </row>
    <row r="53" spans="1:85" x14ac:dyDescent="0.25">
      <c r="A53" s="8" t="s">
        <v>13</v>
      </c>
      <c r="B53" s="9" t="e">
        <v>#NUM!</v>
      </c>
      <c r="C53" s="43">
        <v>13.5</v>
      </c>
      <c r="D53" s="43">
        <v>33</v>
      </c>
      <c r="E53" s="43">
        <v>44</v>
      </c>
      <c r="F53" s="43">
        <v>49.116999999999997</v>
      </c>
      <c r="G53" s="43">
        <v>166.708</v>
      </c>
      <c r="H53" s="43">
        <v>146.80000000000001</v>
      </c>
      <c r="J53" s="10"/>
      <c r="K53" s="10"/>
    </row>
    <row r="54" spans="1:85" x14ac:dyDescent="0.25">
      <c r="A54" s="8" t="s">
        <v>14</v>
      </c>
      <c r="B54" s="9">
        <v>0</v>
      </c>
      <c r="C54" s="43">
        <v>2</v>
      </c>
      <c r="D54" s="43">
        <v>1</v>
      </c>
      <c r="E54" s="43">
        <v>1</v>
      </c>
      <c r="F54" s="43">
        <v>3</v>
      </c>
      <c r="G54" s="43">
        <v>3</v>
      </c>
      <c r="H54" s="43">
        <v>2</v>
      </c>
      <c r="J54" s="10"/>
      <c r="K54" s="10"/>
    </row>
    <row r="55" spans="1:85" x14ac:dyDescent="0.25">
      <c r="A55" s="11"/>
      <c r="B55" s="11"/>
      <c r="C55" s="55"/>
      <c r="D55" s="56"/>
      <c r="E55" s="56"/>
      <c r="F55" s="56"/>
      <c r="G55" s="56"/>
      <c r="H55" s="56"/>
      <c r="J55" s="10"/>
      <c r="K55" s="10"/>
      <c r="O55" s="18"/>
      <c r="P55" s="19"/>
      <c r="Q55" s="20"/>
    </row>
    <row r="56" spans="1:85" x14ac:dyDescent="0.25">
      <c r="A56" s="6" t="s">
        <v>22</v>
      </c>
      <c r="B56" s="6"/>
      <c r="C56" s="46"/>
      <c r="D56" s="47"/>
      <c r="E56" s="47"/>
      <c r="F56" s="47"/>
      <c r="G56" s="47"/>
      <c r="H56" s="47"/>
      <c r="J56" s="10"/>
      <c r="K56" s="10"/>
      <c r="O56" s="18"/>
      <c r="P56" s="19"/>
      <c r="Q56" s="20"/>
      <c r="R56" s="21"/>
      <c r="BA56" s="21"/>
      <c r="BH56" s="21">
        <v>0.14000000000000001</v>
      </c>
      <c r="BR56" s="21">
        <f>1-BA56-BH56</f>
        <v>0.86</v>
      </c>
      <c r="BV56">
        <v>-0.18</v>
      </c>
    </row>
    <row r="57" spans="1:85" x14ac:dyDescent="0.25">
      <c r="A57" s="8" t="s">
        <v>10</v>
      </c>
      <c r="B57" s="9" t="e">
        <v>#DIV/0!</v>
      </c>
      <c r="C57" s="43">
        <v>-2.25</v>
      </c>
      <c r="D57" s="43">
        <v>13.333333333333334</v>
      </c>
      <c r="E57" s="43">
        <v>29.333333333333332</v>
      </c>
      <c r="F57" s="43">
        <v>-2.745750000000001</v>
      </c>
      <c r="G57" s="43">
        <v>116.7265</v>
      </c>
      <c r="H57" s="43">
        <v>130.46666666666667</v>
      </c>
      <c r="J57" s="10"/>
      <c r="K57" s="10"/>
      <c r="O57" s="18"/>
      <c r="P57" s="19"/>
      <c r="Q57" s="20"/>
      <c r="BZ57">
        <v>-0.24</v>
      </c>
      <c r="CA57">
        <v>0.04</v>
      </c>
      <c r="CB57">
        <v>0.14000000000000001</v>
      </c>
      <c r="CG57">
        <v>59</v>
      </c>
    </row>
    <row r="58" spans="1:85" x14ac:dyDescent="0.25">
      <c r="A58" s="8" t="s">
        <v>11</v>
      </c>
      <c r="B58" s="9">
        <v>0</v>
      </c>
      <c r="C58" s="43">
        <v>24</v>
      </c>
      <c r="D58" s="43">
        <v>25</v>
      </c>
      <c r="E58" s="43">
        <v>60</v>
      </c>
      <c r="F58" s="43">
        <v>29.117000000000001</v>
      </c>
      <c r="G58" s="43">
        <v>180</v>
      </c>
      <c r="H58" s="43">
        <v>204</v>
      </c>
      <c r="J58" s="10"/>
      <c r="K58" s="10"/>
      <c r="O58" s="22"/>
      <c r="P58" s="19"/>
      <c r="Q58" s="20"/>
    </row>
    <row r="59" spans="1:85" x14ac:dyDescent="0.25">
      <c r="A59" s="17" t="s">
        <v>12</v>
      </c>
      <c r="B59" s="9">
        <v>0</v>
      </c>
      <c r="C59" s="43">
        <v>-12</v>
      </c>
      <c r="D59" s="43">
        <v>7</v>
      </c>
      <c r="E59" s="43">
        <v>-5</v>
      </c>
      <c r="F59" s="43">
        <v>-62.1</v>
      </c>
      <c r="G59" s="43">
        <v>2.2000000000000002</v>
      </c>
      <c r="H59" s="43">
        <v>-5.6</v>
      </c>
      <c r="J59" s="10"/>
      <c r="K59" s="10"/>
      <c r="O59" s="18"/>
      <c r="P59" s="19"/>
      <c r="Q59" s="20"/>
    </row>
    <row r="60" spans="1:85" x14ac:dyDescent="0.25">
      <c r="A60" s="8" t="s">
        <v>13</v>
      </c>
      <c r="B60" s="9" t="e">
        <v>#NUM!</v>
      </c>
      <c r="C60" s="43">
        <v>-10.5</v>
      </c>
      <c r="D60" s="43">
        <v>8</v>
      </c>
      <c r="E60" s="43">
        <v>33</v>
      </c>
      <c r="F60" s="43">
        <v>11</v>
      </c>
      <c r="G60" s="43">
        <v>142.35300000000001</v>
      </c>
      <c r="H60" s="43">
        <v>193</v>
      </c>
      <c r="J60" s="10"/>
      <c r="K60" s="10"/>
      <c r="O60" s="18"/>
      <c r="P60" s="19"/>
      <c r="Q60" s="20"/>
    </row>
    <row r="61" spans="1:85" x14ac:dyDescent="0.25">
      <c r="A61" s="8" t="s">
        <v>14</v>
      </c>
      <c r="B61" s="9">
        <v>0</v>
      </c>
      <c r="C61" s="43">
        <v>4</v>
      </c>
      <c r="D61" s="43">
        <v>3</v>
      </c>
      <c r="E61" s="43">
        <v>3</v>
      </c>
      <c r="F61" s="43">
        <v>4</v>
      </c>
      <c r="G61" s="43">
        <v>4</v>
      </c>
      <c r="H61" s="43">
        <v>3</v>
      </c>
      <c r="J61" s="10"/>
      <c r="K61" s="10"/>
      <c r="O61" s="18"/>
      <c r="P61" s="19"/>
      <c r="Q61" s="20"/>
    </row>
    <row r="62" spans="1:85" ht="12" customHeight="1" x14ac:dyDescent="0.25">
      <c r="A62" s="23" t="s">
        <v>23</v>
      </c>
      <c r="J62" s="10"/>
      <c r="K62" s="10"/>
      <c r="O62" s="18"/>
      <c r="P62" s="19"/>
      <c r="Q62" s="20"/>
    </row>
    <row r="63" spans="1:85" hidden="1" x14ac:dyDescent="0.25">
      <c r="A63" s="6" t="s">
        <v>24</v>
      </c>
      <c r="B63" s="6"/>
      <c r="C63" s="6"/>
      <c r="D63" s="7"/>
      <c r="E63" s="7"/>
      <c r="F63" s="7"/>
      <c r="G63" s="7"/>
      <c r="H63" s="7"/>
      <c r="J63" s="10"/>
      <c r="K63" s="10"/>
      <c r="O63" s="18"/>
      <c r="P63" s="19"/>
      <c r="Q63" s="20"/>
    </row>
    <row r="64" spans="1:85" hidden="1" x14ac:dyDescent="0.25">
      <c r="A64" s="8" t="s">
        <v>10</v>
      </c>
      <c r="B64" s="24">
        <v>0</v>
      </c>
      <c r="C64" s="24">
        <v>0</v>
      </c>
      <c r="D64" s="24">
        <v>0</v>
      </c>
      <c r="E64" s="24">
        <v>0</v>
      </c>
      <c r="F64" s="24">
        <v>-7.4999999999999997E-3</v>
      </c>
      <c r="G64" s="24">
        <v>0.1275</v>
      </c>
      <c r="H64" s="24">
        <v>0.13999999999999999</v>
      </c>
      <c r="J64" s="10"/>
      <c r="K64" s="10"/>
      <c r="O64" s="18"/>
      <c r="P64" s="19"/>
      <c r="Q64" s="20"/>
    </row>
    <row r="65" spans="1:17" hidden="1" x14ac:dyDescent="0.25">
      <c r="A65" s="8" t="s">
        <v>11</v>
      </c>
      <c r="B65" s="24">
        <v>0</v>
      </c>
      <c r="C65" s="24">
        <v>-0.01</v>
      </c>
      <c r="D65" s="24">
        <v>0.02</v>
      </c>
      <c r="E65" s="24">
        <v>7.0000000000000007E-2</v>
      </c>
      <c r="F65" s="24">
        <v>0.03</v>
      </c>
      <c r="G65" s="24">
        <v>0.2</v>
      </c>
      <c r="H65" s="24">
        <v>0.22</v>
      </c>
      <c r="O65" s="18"/>
      <c r="P65" s="19"/>
      <c r="Q65" s="20"/>
    </row>
    <row r="66" spans="1:17" hidden="1" x14ac:dyDescent="0.25">
      <c r="A66" s="17" t="s">
        <v>12</v>
      </c>
      <c r="B66" s="24">
        <v>0</v>
      </c>
      <c r="C66" s="24">
        <v>-0.04</v>
      </c>
      <c r="D66" s="24">
        <v>0.01</v>
      </c>
      <c r="E66" s="24">
        <v>-0.02</v>
      </c>
      <c r="F66" s="24">
        <v>-0.09</v>
      </c>
      <c r="G66" s="24">
        <v>0</v>
      </c>
      <c r="H66" s="24">
        <v>-0.01</v>
      </c>
      <c r="O66" s="18"/>
      <c r="P66" s="19"/>
      <c r="Q66" s="20"/>
    </row>
    <row r="67" spans="1:17" hidden="1" x14ac:dyDescent="0.25">
      <c r="A67" s="8" t="s">
        <v>13</v>
      </c>
      <c r="B67" s="24">
        <v>0</v>
      </c>
      <c r="C67" s="24">
        <v>0</v>
      </c>
      <c r="D67" s="24">
        <v>0</v>
      </c>
      <c r="E67" s="24">
        <v>0</v>
      </c>
      <c r="F67" s="24">
        <v>1.4999999999999999E-2</v>
      </c>
      <c r="G67" s="24">
        <v>0.155</v>
      </c>
      <c r="H67" s="24">
        <v>0.21</v>
      </c>
      <c r="K67" s="1"/>
      <c r="L67" s="1"/>
      <c r="O67" s="18"/>
      <c r="P67" s="19"/>
      <c r="Q67" s="20"/>
    </row>
    <row r="68" spans="1:17" hidden="1" x14ac:dyDescent="0.25">
      <c r="A68" s="8" t="s">
        <v>14</v>
      </c>
      <c r="B68" s="9">
        <v>0</v>
      </c>
      <c r="C68" s="9">
        <v>3</v>
      </c>
      <c r="D68" s="9">
        <v>2</v>
      </c>
      <c r="E68" s="9">
        <v>2</v>
      </c>
      <c r="F68" s="9">
        <v>4</v>
      </c>
      <c r="G68" s="9">
        <v>4</v>
      </c>
      <c r="H68" s="9">
        <v>3</v>
      </c>
      <c r="O68" s="18"/>
      <c r="P68" s="19"/>
      <c r="Q68" s="20"/>
    </row>
    <row r="69" spans="1:17" x14ac:dyDescent="0.25">
      <c r="A69" s="23"/>
      <c r="B69" s="25"/>
      <c r="C69" s="25"/>
      <c r="D69" s="25"/>
      <c r="E69" s="25"/>
      <c r="F69" s="25"/>
      <c r="G69" s="25"/>
      <c r="H69" s="25"/>
      <c r="I69" s="25"/>
      <c r="J69" s="25"/>
      <c r="O69" s="18"/>
      <c r="P69" s="19"/>
      <c r="Q69" s="20"/>
    </row>
    <row r="70" spans="1:17" x14ac:dyDescent="0.25">
      <c r="A70" s="23"/>
      <c r="B70" s="26"/>
      <c r="C70" s="26"/>
      <c r="D70" s="26"/>
      <c r="E70" s="26"/>
      <c r="F70" s="26"/>
      <c r="G70" s="26"/>
      <c r="H70" s="25"/>
      <c r="I70" s="25"/>
      <c r="J70" s="27"/>
      <c r="O70" s="18"/>
      <c r="P70" s="19"/>
      <c r="Q70" s="20"/>
    </row>
    <row r="71" spans="1:17" x14ac:dyDescent="0.25">
      <c r="A71" s="25"/>
      <c r="B71" s="12"/>
      <c r="C71" s="12"/>
      <c r="D71" s="12"/>
      <c r="E71" s="12"/>
      <c r="F71" s="12"/>
      <c r="G71" s="12"/>
      <c r="J71" s="28"/>
      <c r="O71" s="18"/>
      <c r="P71" s="19"/>
      <c r="Q71" s="20"/>
    </row>
    <row r="72" spans="1:17" x14ac:dyDescent="0.25">
      <c r="A72" s="11"/>
      <c r="B72" s="12"/>
      <c r="C72" s="12"/>
      <c r="D72" s="12"/>
      <c r="E72" s="12"/>
      <c r="F72" s="12"/>
      <c r="G72" s="12"/>
      <c r="J72" s="29"/>
      <c r="O72" s="18"/>
      <c r="P72" s="19"/>
      <c r="Q72" s="20"/>
    </row>
    <row r="73" spans="1:17" x14ac:dyDescent="0.25">
      <c r="A73" s="11"/>
      <c r="B73" s="12"/>
      <c r="C73" s="12"/>
      <c r="D73" s="12"/>
      <c r="E73" s="12"/>
      <c r="F73" s="12"/>
      <c r="G73" s="12"/>
      <c r="J73" s="29"/>
      <c r="O73" s="18"/>
      <c r="P73" s="19"/>
      <c r="Q73" s="20"/>
    </row>
    <row r="74" spans="1:17" x14ac:dyDescent="0.25">
      <c r="A74" s="11"/>
      <c r="B74" s="12"/>
      <c r="C74" s="12"/>
      <c r="D74" s="12"/>
      <c r="E74" s="12"/>
      <c r="F74" s="12"/>
      <c r="G74" s="12"/>
      <c r="J74" s="29"/>
      <c r="O74" s="18"/>
      <c r="P74" s="19"/>
      <c r="Q74" s="20"/>
    </row>
    <row r="75" spans="1:17" x14ac:dyDescent="0.25">
      <c r="A75" s="11"/>
      <c r="B75" s="12"/>
      <c r="C75" s="12"/>
      <c r="D75" s="12"/>
      <c r="E75" s="12"/>
      <c r="F75" s="12"/>
      <c r="G75" s="12"/>
      <c r="O75" s="18"/>
      <c r="P75" s="19"/>
      <c r="Q75" s="20"/>
    </row>
    <row r="76" spans="1:17" x14ac:dyDescent="0.25">
      <c r="O76" s="18"/>
      <c r="P76" s="19"/>
      <c r="Q76" s="20"/>
    </row>
    <row r="77" spans="1:17" x14ac:dyDescent="0.25">
      <c r="A77" s="30"/>
      <c r="B77" s="30"/>
      <c r="O77" s="18"/>
      <c r="P77" s="19"/>
      <c r="Q77" s="20"/>
    </row>
    <row r="78" spans="1:17" x14ac:dyDescent="0.25">
      <c r="A78" s="31"/>
      <c r="B78" s="31"/>
      <c r="C78" s="30"/>
      <c r="O78" s="18"/>
      <c r="P78" s="19"/>
      <c r="Q78" s="20"/>
    </row>
    <row r="79" spans="1:17" x14ac:dyDescent="0.25">
      <c r="A79" s="31"/>
      <c r="B79" s="31"/>
      <c r="C79" s="31"/>
      <c r="D79" s="25"/>
      <c r="E79" s="25"/>
      <c r="F79" s="25"/>
      <c r="G79" s="25"/>
      <c r="H79" s="25"/>
      <c r="O79" s="18"/>
      <c r="P79" s="32"/>
      <c r="Q79" s="33"/>
    </row>
    <row r="80" spans="1:17" x14ac:dyDescent="0.25">
      <c r="C80" s="25"/>
      <c r="D80" s="25"/>
      <c r="E80" s="25"/>
      <c r="F80" s="25"/>
      <c r="G80" s="25"/>
      <c r="H80" s="25"/>
      <c r="O80" s="18"/>
      <c r="P80" s="19"/>
      <c r="Q80" s="20"/>
    </row>
    <row r="81" spans="1:17" x14ac:dyDescent="0.25">
      <c r="C81" s="31"/>
      <c r="D81" s="25"/>
      <c r="E81" s="25"/>
      <c r="F81" s="25"/>
      <c r="G81" s="25"/>
      <c r="H81" s="25"/>
      <c r="O81" s="18"/>
      <c r="P81" s="19"/>
      <c r="Q81" s="20"/>
    </row>
    <row r="82" spans="1:17" x14ac:dyDescent="0.25">
      <c r="A82" s="25"/>
      <c r="B82" s="25"/>
      <c r="C82" s="25"/>
      <c r="D82" s="25"/>
      <c r="E82" s="25"/>
      <c r="F82" s="25"/>
      <c r="G82" s="25"/>
      <c r="H82" s="25"/>
      <c r="O82" s="18"/>
      <c r="P82" s="19"/>
      <c r="Q82" s="20"/>
    </row>
    <row r="83" spans="1:17" x14ac:dyDescent="0.25">
      <c r="A83" s="25"/>
      <c r="B83" s="25"/>
      <c r="C83" s="25"/>
      <c r="D83" s="25"/>
      <c r="E83" s="25"/>
      <c r="F83" s="25"/>
      <c r="G83" s="25"/>
      <c r="H83" s="25"/>
      <c r="O83" s="18"/>
      <c r="P83" s="19"/>
      <c r="Q83" s="20"/>
    </row>
    <row r="84" spans="1:17" x14ac:dyDescent="0.25">
      <c r="A84" s="25"/>
      <c r="B84" s="25"/>
      <c r="C84" s="25"/>
      <c r="D84" s="25"/>
      <c r="E84" s="25"/>
      <c r="F84" s="25"/>
      <c r="G84" s="25"/>
      <c r="H84" s="25"/>
      <c r="O84" s="18"/>
      <c r="P84" s="19"/>
      <c r="Q84" s="20"/>
    </row>
    <row r="85" spans="1:17" x14ac:dyDescent="0.25">
      <c r="O85" s="18"/>
      <c r="P85" s="19"/>
      <c r="Q85" s="20"/>
    </row>
    <row r="86" spans="1:17" x14ac:dyDescent="0.25">
      <c r="O86" s="18"/>
      <c r="P86" s="19"/>
      <c r="Q86" s="20"/>
    </row>
    <row r="87" spans="1:17" x14ac:dyDescent="0.25">
      <c r="O87" s="18"/>
      <c r="P87" s="19"/>
      <c r="Q87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9243-A54A-4F49-B754-DC21A58B7653}">
  <dimension ref="A1:CX63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customWidth="1"/>
    <col min="4" max="8" width="11" customWidth="1"/>
    <col min="9" max="9" width="18" bestFit="1" customWidth="1"/>
    <col min="10" max="11" width="18.85546875" bestFit="1" customWidth="1"/>
    <col min="12" max="12" width="10.5703125" bestFit="1" customWidth="1"/>
  </cols>
  <sheetData>
    <row r="1" spans="1:12" x14ac:dyDescent="0.25">
      <c r="A1" s="1"/>
      <c r="J1" s="2"/>
      <c r="K1" s="2"/>
    </row>
    <row r="2" spans="1:12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2" x14ac:dyDescent="0.25">
      <c r="A3" s="34"/>
      <c r="B3" s="35"/>
      <c r="C3" s="35"/>
      <c r="D3" s="35"/>
      <c r="E3" s="35"/>
      <c r="F3" s="35"/>
      <c r="G3" s="35"/>
      <c r="H3" s="35"/>
    </row>
    <row r="4" spans="1:12" x14ac:dyDescent="0.25">
      <c r="A4" s="5" t="s">
        <v>25</v>
      </c>
      <c r="B4" s="5"/>
      <c r="C4" s="5"/>
      <c r="D4" s="1"/>
      <c r="E4" s="1"/>
      <c r="F4" s="1"/>
    </row>
    <row r="5" spans="1:12" x14ac:dyDescent="0.25">
      <c r="A5" s="6" t="s">
        <v>26</v>
      </c>
      <c r="B5" s="6"/>
      <c r="C5" s="6"/>
      <c r="D5" s="7"/>
      <c r="E5" s="7"/>
      <c r="F5" s="7"/>
      <c r="G5" s="7"/>
      <c r="H5" s="7" t="s">
        <v>27</v>
      </c>
    </row>
    <row r="6" spans="1:12" x14ac:dyDescent="0.25">
      <c r="A6" s="8" t="s">
        <v>10</v>
      </c>
      <c r="B6" s="9" t="e">
        <v>#DIV/0!</v>
      </c>
      <c r="C6" s="43">
        <v>54.714285714285715</v>
      </c>
      <c r="D6" s="43">
        <v>57</v>
      </c>
      <c r="E6" s="43">
        <v>41.5</v>
      </c>
      <c r="F6" s="43">
        <v>200</v>
      </c>
      <c r="G6" s="43">
        <v>217</v>
      </c>
      <c r="H6" s="43">
        <v>229</v>
      </c>
      <c r="J6" s="10"/>
      <c r="K6" s="10"/>
    </row>
    <row r="7" spans="1:12" x14ac:dyDescent="0.25">
      <c r="A7" s="8" t="s">
        <v>11</v>
      </c>
      <c r="B7" s="9">
        <v>0</v>
      </c>
      <c r="C7" s="43">
        <v>73</v>
      </c>
      <c r="D7" s="43">
        <v>94</v>
      </c>
      <c r="E7" s="43">
        <v>47</v>
      </c>
      <c r="F7" s="43">
        <v>251</v>
      </c>
      <c r="G7" s="43">
        <v>257</v>
      </c>
      <c r="H7" s="43">
        <v>298</v>
      </c>
      <c r="J7" s="10"/>
      <c r="K7" s="10"/>
    </row>
    <row r="8" spans="1:12" x14ac:dyDescent="0.25">
      <c r="A8" s="8" t="s">
        <v>12</v>
      </c>
      <c r="B8" s="9">
        <v>0</v>
      </c>
      <c r="C8" s="43">
        <v>46</v>
      </c>
      <c r="D8" s="43">
        <v>41</v>
      </c>
      <c r="E8" s="43">
        <v>39</v>
      </c>
      <c r="F8" s="43">
        <v>182</v>
      </c>
      <c r="G8" s="43">
        <v>173</v>
      </c>
      <c r="H8" s="43">
        <v>177</v>
      </c>
      <c r="J8" s="10"/>
      <c r="K8" s="10"/>
    </row>
    <row r="9" spans="1:12" x14ac:dyDescent="0.25">
      <c r="A9" s="8" t="s">
        <v>13</v>
      </c>
      <c r="B9" s="9" t="e">
        <v>#NUM!</v>
      </c>
      <c r="C9" s="43">
        <v>53</v>
      </c>
      <c r="D9" s="43">
        <v>46</v>
      </c>
      <c r="E9" s="43">
        <v>40</v>
      </c>
      <c r="F9" s="43">
        <v>188</v>
      </c>
      <c r="G9" s="43">
        <v>216</v>
      </c>
      <c r="H9" s="43">
        <v>228</v>
      </c>
      <c r="J9" s="10"/>
      <c r="K9" s="10"/>
    </row>
    <row r="10" spans="1:12" x14ac:dyDescent="0.25">
      <c r="A10" s="8" t="s">
        <v>14</v>
      </c>
      <c r="B10" s="9">
        <v>0</v>
      </c>
      <c r="C10" s="43">
        <v>7</v>
      </c>
      <c r="D10" s="43">
        <v>5</v>
      </c>
      <c r="E10" s="43">
        <v>4</v>
      </c>
      <c r="F10" s="43">
        <v>5</v>
      </c>
      <c r="G10" s="43">
        <v>5</v>
      </c>
      <c r="H10" s="43">
        <v>5</v>
      </c>
      <c r="J10" s="10"/>
      <c r="K10" s="10"/>
    </row>
    <row r="11" spans="1:12" x14ac:dyDescent="0.25">
      <c r="A11" s="11"/>
      <c r="B11" s="12"/>
      <c r="C11" s="44"/>
      <c r="D11" s="45"/>
      <c r="E11" s="45"/>
      <c r="F11" s="45"/>
      <c r="G11" s="45"/>
      <c r="H11" s="45"/>
      <c r="J11" s="10"/>
      <c r="K11" s="10"/>
    </row>
    <row r="12" spans="1:12" x14ac:dyDescent="0.25">
      <c r="A12" s="11"/>
      <c r="B12" s="12"/>
      <c r="C12" s="44"/>
      <c r="D12" s="45"/>
      <c r="E12" s="45"/>
      <c r="F12" s="45"/>
      <c r="G12" s="45"/>
      <c r="H12" s="45"/>
      <c r="J12" s="10"/>
      <c r="K12" s="10"/>
    </row>
    <row r="13" spans="1:12" x14ac:dyDescent="0.25">
      <c r="A13" s="13" t="s">
        <v>28</v>
      </c>
      <c r="B13" s="12"/>
      <c r="C13" s="44"/>
      <c r="D13" s="45"/>
      <c r="E13" s="45"/>
      <c r="F13" s="45"/>
      <c r="G13" s="45"/>
      <c r="H13" s="45"/>
      <c r="J13" s="10"/>
      <c r="K13" s="10"/>
    </row>
    <row r="14" spans="1:12" x14ac:dyDescent="0.25">
      <c r="A14" s="6" t="s">
        <v>26</v>
      </c>
      <c r="B14" s="6"/>
      <c r="C14" s="46"/>
      <c r="D14" s="47"/>
      <c r="E14" s="47"/>
      <c r="F14" s="47"/>
      <c r="G14" s="47"/>
      <c r="H14" s="47" t="s">
        <v>27</v>
      </c>
      <c r="J14" s="10"/>
      <c r="K14" s="10"/>
    </row>
    <row r="15" spans="1:12" x14ac:dyDescent="0.25">
      <c r="A15" s="8" t="s">
        <v>10</v>
      </c>
      <c r="B15" s="9" t="e">
        <v>#DIV/0!</v>
      </c>
      <c r="C15" s="43">
        <v>45</v>
      </c>
      <c r="D15" s="43">
        <v>51</v>
      </c>
      <c r="E15" s="43">
        <v>22</v>
      </c>
      <c r="F15" s="43">
        <v>134.5</v>
      </c>
      <c r="G15" s="43">
        <v>198.5</v>
      </c>
      <c r="H15" s="43">
        <v>204.5</v>
      </c>
      <c r="J15" s="10"/>
      <c r="K15" s="10"/>
      <c r="L15" s="10"/>
    </row>
    <row r="16" spans="1:12" x14ac:dyDescent="0.25">
      <c r="A16" s="8" t="s">
        <v>11</v>
      </c>
      <c r="B16" s="9">
        <v>0</v>
      </c>
      <c r="C16" s="43">
        <v>48</v>
      </c>
      <c r="D16" s="43">
        <v>60</v>
      </c>
      <c r="E16" s="43">
        <v>43</v>
      </c>
      <c r="F16" s="43">
        <v>161</v>
      </c>
      <c r="G16" s="43">
        <v>199</v>
      </c>
      <c r="H16" s="43">
        <v>211</v>
      </c>
      <c r="J16" s="10"/>
      <c r="K16" s="10"/>
      <c r="L16" s="10"/>
    </row>
    <row r="17" spans="1:102" x14ac:dyDescent="0.25">
      <c r="A17" s="8" t="s">
        <v>12</v>
      </c>
      <c r="B17" s="9">
        <v>0</v>
      </c>
      <c r="C17" s="43">
        <v>42</v>
      </c>
      <c r="D17" s="43">
        <v>42</v>
      </c>
      <c r="E17" s="43">
        <v>1</v>
      </c>
      <c r="F17" s="43">
        <v>108</v>
      </c>
      <c r="G17" s="43">
        <v>198</v>
      </c>
      <c r="H17" s="43">
        <v>198</v>
      </c>
      <c r="J17" s="10"/>
      <c r="K17" s="10"/>
      <c r="L17" s="10"/>
    </row>
    <row r="18" spans="1:102" x14ac:dyDescent="0.25">
      <c r="A18" s="8" t="s">
        <v>13</v>
      </c>
      <c r="B18" s="9" t="e">
        <v>#NUM!</v>
      </c>
      <c r="C18" s="43">
        <v>45</v>
      </c>
      <c r="D18" s="43">
        <v>51</v>
      </c>
      <c r="E18" s="43">
        <v>22</v>
      </c>
      <c r="F18" s="43">
        <v>134.5</v>
      </c>
      <c r="G18" s="43">
        <v>198.5</v>
      </c>
      <c r="H18" s="43">
        <v>204.5</v>
      </c>
      <c r="J18" s="10"/>
      <c r="K18" s="10"/>
      <c r="L18" s="10"/>
    </row>
    <row r="19" spans="1:102" x14ac:dyDescent="0.25">
      <c r="A19" s="8" t="s">
        <v>14</v>
      </c>
      <c r="B19" s="9">
        <v>0</v>
      </c>
      <c r="C19" s="43">
        <v>2</v>
      </c>
      <c r="D19" s="43">
        <v>2</v>
      </c>
      <c r="E19" s="43">
        <v>2</v>
      </c>
      <c r="F19" s="43">
        <v>2</v>
      </c>
      <c r="G19" s="43">
        <v>2</v>
      </c>
      <c r="H19" s="43">
        <v>2</v>
      </c>
      <c r="I19" s="10"/>
      <c r="J19" s="10"/>
      <c r="K19" s="10"/>
      <c r="L19" s="10"/>
      <c r="M19" s="10"/>
      <c r="N19" s="10"/>
      <c r="O19" s="10"/>
      <c r="P19" s="10"/>
    </row>
    <row r="20" spans="1:102" x14ac:dyDescent="0.25">
      <c r="A20" s="14"/>
      <c r="B20" s="14"/>
      <c r="C20" s="48"/>
      <c r="D20" s="49"/>
      <c r="E20" s="49"/>
      <c r="F20" s="49"/>
      <c r="G20" s="49"/>
      <c r="H20" s="49"/>
      <c r="I20" s="10"/>
      <c r="J20" s="10"/>
      <c r="K20" s="10"/>
      <c r="L20" s="15"/>
    </row>
    <row r="21" spans="1:102" x14ac:dyDescent="0.25">
      <c r="A21" s="6" t="s">
        <v>29</v>
      </c>
      <c r="B21" s="6"/>
      <c r="C21" s="46"/>
      <c r="D21" s="47"/>
      <c r="E21" s="47"/>
      <c r="F21" s="47"/>
      <c r="G21" s="47"/>
      <c r="H21" s="47"/>
      <c r="J21" s="10"/>
      <c r="K21" s="10"/>
      <c r="L21" s="15"/>
    </row>
    <row r="22" spans="1:102" x14ac:dyDescent="0.25">
      <c r="A22" s="8" t="s">
        <v>10</v>
      </c>
      <c r="B22" s="9" t="e">
        <v>#DIV/0!</v>
      </c>
      <c r="C22" s="43">
        <v>61.625</v>
      </c>
      <c r="D22" s="43">
        <v>63.5</v>
      </c>
      <c r="E22" s="43">
        <v>96.4</v>
      </c>
      <c r="F22" s="43">
        <v>248.16666666666666</v>
      </c>
      <c r="G22" s="43">
        <v>282.83333333333331</v>
      </c>
      <c r="H22" s="43">
        <v>302.83333333333331</v>
      </c>
      <c r="J22" s="10"/>
      <c r="K22" s="10"/>
      <c r="L22" s="15"/>
    </row>
    <row r="23" spans="1:102" x14ac:dyDescent="0.25">
      <c r="A23" s="8" t="s">
        <v>11</v>
      </c>
      <c r="B23" s="9">
        <v>0</v>
      </c>
      <c r="C23" s="43">
        <v>86</v>
      </c>
      <c r="D23" s="43">
        <v>72</v>
      </c>
      <c r="E23" s="43">
        <v>115</v>
      </c>
      <c r="F23" s="43">
        <v>276</v>
      </c>
      <c r="G23" s="43">
        <v>305</v>
      </c>
      <c r="H23" s="43">
        <v>327</v>
      </c>
      <c r="J23" s="10"/>
      <c r="K23" s="10"/>
      <c r="L23" s="15"/>
    </row>
    <row r="24" spans="1:102" x14ac:dyDescent="0.25">
      <c r="A24" s="8" t="s">
        <v>12</v>
      </c>
      <c r="B24" s="9">
        <v>0</v>
      </c>
      <c r="C24" s="43">
        <v>50</v>
      </c>
      <c r="D24" s="43">
        <v>50</v>
      </c>
      <c r="E24" s="43">
        <v>80</v>
      </c>
      <c r="F24" s="43">
        <v>226</v>
      </c>
      <c r="G24" s="43">
        <v>256</v>
      </c>
      <c r="H24" s="43">
        <v>266</v>
      </c>
      <c r="J24" s="10"/>
      <c r="K24" s="10"/>
      <c r="L24" s="15"/>
      <c r="BO24">
        <v>-32</v>
      </c>
      <c r="CX24">
        <v>28</v>
      </c>
    </row>
    <row r="25" spans="1:102" x14ac:dyDescent="0.25">
      <c r="A25" s="8" t="s">
        <v>13</v>
      </c>
      <c r="B25" s="9" t="e">
        <v>#NUM!</v>
      </c>
      <c r="C25" s="43">
        <v>58.5</v>
      </c>
      <c r="D25" s="43">
        <v>63.5</v>
      </c>
      <c r="E25" s="43">
        <v>92</v>
      </c>
      <c r="F25" s="43">
        <v>247</v>
      </c>
      <c r="G25" s="43">
        <v>286.5</v>
      </c>
      <c r="H25" s="43">
        <v>315</v>
      </c>
      <c r="J25" s="10"/>
      <c r="K25" s="10"/>
      <c r="L25" s="15"/>
    </row>
    <row r="26" spans="1:102" x14ac:dyDescent="0.25">
      <c r="A26" s="8" t="s">
        <v>14</v>
      </c>
      <c r="B26" s="9">
        <v>0</v>
      </c>
      <c r="C26" s="43">
        <v>8</v>
      </c>
      <c r="D26" s="43">
        <v>6</v>
      </c>
      <c r="E26" s="43">
        <v>5</v>
      </c>
      <c r="F26" s="43">
        <v>6</v>
      </c>
      <c r="G26" s="43">
        <v>6</v>
      </c>
      <c r="H26" s="43">
        <v>6</v>
      </c>
      <c r="J26" s="10"/>
      <c r="K26" s="10"/>
      <c r="L26" s="15"/>
    </row>
    <row r="27" spans="1:102" x14ac:dyDescent="0.25">
      <c r="A27" s="36"/>
      <c r="B27" s="37"/>
      <c r="C27" s="50"/>
      <c r="D27" s="51"/>
      <c r="E27" s="51"/>
      <c r="F27" s="51"/>
      <c r="G27" s="51"/>
      <c r="H27" s="51"/>
      <c r="I27" s="38"/>
      <c r="J27" s="10"/>
      <c r="K27" s="10"/>
      <c r="L27" s="15"/>
    </row>
    <row r="28" spans="1:102" x14ac:dyDescent="0.25">
      <c r="A28" s="6" t="s">
        <v>30</v>
      </c>
      <c r="B28" s="6"/>
      <c r="C28" s="46"/>
      <c r="D28" s="47"/>
      <c r="E28" s="47"/>
      <c r="F28" s="47"/>
      <c r="G28" s="47"/>
      <c r="H28" s="47"/>
      <c r="J28" s="10"/>
      <c r="K28" s="10"/>
      <c r="L28" s="15"/>
      <c r="N28" s="15"/>
    </row>
    <row r="29" spans="1:102" x14ac:dyDescent="0.25">
      <c r="A29" s="8" t="s">
        <v>10</v>
      </c>
      <c r="B29" s="9" t="e">
        <v>#DIV/0!</v>
      </c>
      <c r="C29" s="43">
        <v>74</v>
      </c>
      <c r="D29" s="43">
        <v>100.83333333333333</v>
      </c>
      <c r="E29" s="43">
        <v>120</v>
      </c>
      <c r="F29" s="43">
        <v>387.875</v>
      </c>
      <c r="G29" s="43">
        <v>436.28571428571428</v>
      </c>
      <c r="H29" s="43">
        <v>421.41428571428571</v>
      </c>
      <c r="J29" s="10"/>
      <c r="K29" s="10"/>
      <c r="L29" s="15"/>
    </row>
    <row r="30" spans="1:102" x14ac:dyDescent="0.25">
      <c r="A30" s="8" t="s">
        <v>11</v>
      </c>
      <c r="B30" s="9">
        <v>0</v>
      </c>
      <c r="C30" s="43">
        <v>89</v>
      </c>
      <c r="D30" s="43">
        <v>135</v>
      </c>
      <c r="E30" s="43">
        <v>135</v>
      </c>
      <c r="F30" s="43">
        <v>446</v>
      </c>
      <c r="G30" s="43">
        <v>519</v>
      </c>
      <c r="H30" s="43">
        <v>494</v>
      </c>
      <c r="J30" s="10"/>
      <c r="K30" s="10"/>
    </row>
    <row r="31" spans="1:102" x14ac:dyDescent="0.25">
      <c r="A31" s="8" t="s">
        <v>12</v>
      </c>
      <c r="B31" s="9">
        <v>0</v>
      </c>
      <c r="C31" s="43">
        <v>66</v>
      </c>
      <c r="D31" s="43">
        <v>73</v>
      </c>
      <c r="E31" s="43">
        <v>97</v>
      </c>
      <c r="F31" s="43">
        <v>366</v>
      </c>
      <c r="G31" s="43">
        <v>394</v>
      </c>
      <c r="H31" s="43">
        <v>279</v>
      </c>
      <c r="J31" s="10"/>
      <c r="K31" s="10"/>
      <c r="M31" s="39"/>
    </row>
    <row r="32" spans="1:102" x14ac:dyDescent="0.25">
      <c r="A32" s="8" t="s">
        <v>13</v>
      </c>
      <c r="B32" s="9" t="e">
        <v>#NUM!</v>
      </c>
      <c r="C32" s="43">
        <v>70</v>
      </c>
      <c r="D32" s="43">
        <v>102.5</v>
      </c>
      <c r="E32" s="43">
        <v>129</v>
      </c>
      <c r="F32" s="43">
        <v>381</v>
      </c>
      <c r="G32" s="43">
        <v>408</v>
      </c>
      <c r="H32" s="43">
        <v>433.9</v>
      </c>
      <c r="I32" s="10"/>
      <c r="J32" s="10"/>
      <c r="K32" s="10"/>
      <c r="N32" s="18"/>
      <c r="O32" s="40"/>
      <c r="P32" s="41"/>
    </row>
    <row r="33" spans="1:85" x14ac:dyDescent="0.25">
      <c r="A33" s="8" t="s">
        <v>14</v>
      </c>
      <c r="B33" s="9">
        <v>0</v>
      </c>
      <c r="C33" s="43">
        <v>9</v>
      </c>
      <c r="D33" s="43">
        <v>6</v>
      </c>
      <c r="E33" s="43">
        <v>5</v>
      </c>
      <c r="F33" s="43">
        <v>8</v>
      </c>
      <c r="G33" s="43">
        <v>7</v>
      </c>
      <c r="H33" s="43">
        <v>7</v>
      </c>
      <c r="J33" s="10"/>
      <c r="K33" s="10"/>
      <c r="L33" s="15"/>
      <c r="N33" s="18"/>
      <c r="O33" s="40"/>
      <c r="P33" s="41"/>
    </row>
    <row r="34" spans="1:85" x14ac:dyDescent="0.25">
      <c r="C34" s="52"/>
      <c r="D34" s="53"/>
      <c r="E34" s="53"/>
      <c r="F34" s="53"/>
      <c r="G34" s="53"/>
      <c r="H34" s="53"/>
      <c r="J34" s="10"/>
      <c r="K34" s="10"/>
      <c r="L34" s="15"/>
      <c r="N34" s="18"/>
      <c r="O34" s="40"/>
      <c r="P34" s="41"/>
    </row>
    <row r="35" spans="1:85" x14ac:dyDescent="0.25">
      <c r="A35" s="6" t="s">
        <v>31</v>
      </c>
      <c r="B35" s="6"/>
      <c r="C35" s="46"/>
      <c r="D35" s="47"/>
      <c r="E35" s="47"/>
      <c r="F35" s="47"/>
      <c r="G35" s="47"/>
      <c r="H35" s="47"/>
      <c r="I35" s="10"/>
      <c r="J35" s="10"/>
      <c r="K35" s="10"/>
      <c r="L35" s="15"/>
      <c r="N35" s="22"/>
      <c r="O35" s="40"/>
      <c r="P35" s="41"/>
      <c r="R35" s="21"/>
      <c r="BA35" s="21"/>
      <c r="BH35" s="21">
        <v>0.14000000000000001</v>
      </c>
      <c r="BR35" s="21">
        <f>1-BA35-BH35</f>
        <v>0.86</v>
      </c>
      <c r="BV35">
        <v>-0.18</v>
      </c>
    </row>
    <row r="36" spans="1:85" x14ac:dyDescent="0.25">
      <c r="A36" s="8" t="s">
        <v>10</v>
      </c>
      <c r="B36" s="9" t="e">
        <v>#DIV/0!</v>
      </c>
      <c r="C36" s="43">
        <v>6.1428571428571432</v>
      </c>
      <c r="D36" s="43">
        <v>6.5</v>
      </c>
      <c r="E36" s="43">
        <v>6.6</v>
      </c>
      <c r="F36" s="43">
        <v>25.571428571428573</v>
      </c>
      <c r="G36" s="43">
        <v>26.428571428571427</v>
      </c>
      <c r="H36" s="43">
        <v>32</v>
      </c>
      <c r="J36" s="10"/>
      <c r="K36" s="10"/>
      <c r="N36" s="18"/>
      <c r="O36" s="40"/>
      <c r="P36" s="41"/>
      <c r="BZ36">
        <v>-0.24</v>
      </c>
      <c r="CA36">
        <v>0.04</v>
      </c>
      <c r="CB36">
        <v>0.14000000000000001</v>
      </c>
      <c r="CG36">
        <v>59</v>
      </c>
    </row>
    <row r="37" spans="1:85" x14ac:dyDescent="0.25">
      <c r="A37" s="8" t="s">
        <v>11</v>
      </c>
      <c r="B37" s="9">
        <v>0</v>
      </c>
      <c r="C37" s="43">
        <v>7</v>
      </c>
      <c r="D37" s="43">
        <v>8</v>
      </c>
      <c r="E37" s="43">
        <v>8</v>
      </c>
      <c r="F37" s="43">
        <v>28</v>
      </c>
      <c r="G37" s="43">
        <v>32</v>
      </c>
      <c r="H37" s="43">
        <v>67</v>
      </c>
      <c r="J37" s="10"/>
      <c r="K37" s="10"/>
      <c r="N37" s="18"/>
      <c r="O37" s="40"/>
      <c r="P37" s="41"/>
    </row>
    <row r="38" spans="1:85" x14ac:dyDescent="0.25">
      <c r="A38" s="8" t="s">
        <v>12</v>
      </c>
      <c r="B38" s="9">
        <v>0</v>
      </c>
      <c r="C38" s="43">
        <v>6</v>
      </c>
      <c r="D38" s="43">
        <v>6</v>
      </c>
      <c r="E38" s="43">
        <v>6</v>
      </c>
      <c r="F38" s="43">
        <v>24</v>
      </c>
      <c r="G38" s="43">
        <v>24</v>
      </c>
      <c r="H38" s="43">
        <v>24</v>
      </c>
      <c r="J38" s="10"/>
      <c r="K38" s="10"/>
      <c r="N38" s="18"/>
      <c r="O38" s="40"/>
      <c r="P38" s="41"/>
    </row>
    <row r="39" spans="1:85" x14ac:dyDescent="0.25">
      <c r="A39" s="8" t="s">
        <v>13</v>
      </c>
      <c r="B39" s="9" t="e">
        <v>#NUM!</v>
      </c>
      <c r="C39" s="43">
        <v>6</v>
      </c>
      <c r="D39" s="43">
        <v>6</v>
      </c>
      <c r="E39" s="43">
        <v>6</v>
      </c>
      <c r="F39" s="43">
        <v>25</v>
      </c>
      <c r="G39" s="43">
        <v>26</v>
      </c>
      <c r="H39" s="43">
        <v>27.5</v>
      </c>
      <c r="J39" s="10"/>
      <c r="K39" s="10"/>
      <c r="N39" s="18"/>
      <c r="O39" s="40"/>
      <c r="P39" s="41"/>
    </row>
    <row r="40" spans="1:85" x14ac:dyDescent="0.25">
      <c r="A40" s="8" t="s">
        <v>14</v>
      </c>
      <c r="B40" s="9">
        <v>0</v>
      </c>
      <c r="C40" s="43">
        <v>7</v>
      </c>
      <c r="D40" s="43">
        <v>6</v>
      </c>
      <c r="E40" s="43">
        <v>5</v>
      </c>
      <c r="F40" s="43">
        <v>7</v>
      </c>
      <c r="G40" s="43">
        <v>7</v>
      </c>
      <c r="H40" s="43">
        <v>8</v>
      </c>
      <c r="J40" s="10"/>
      <c r="K40" s="10"/>
      <c r="N40" s="18"/>
      <c r="O40" s="40"/>
      <c r="P40" s="41"/>
    </row>
    <row r="41" spans="1:85" x14ac:dyDescent="0.25">
      <c r="A41" s="14"/>
      <c r="B41" s="14"/>
      <c r="C41" s="48"/>
      <c r="D41" s="54"/>
      <c r="E41" s="54"/>
      <c r="F41" s="54"/>
      <c r="G41" s="54"/>
      <c r="H41" s="54"/>
      <c r="J41" s="10"/>
      <c r="K41" s="10"/>
      <c r="N41" s="18"/>
      <c r="O41" s="40"/>
      <c r="P41" s="41"/>
    </row>
    <row r="42" spans="1:85" x14ac:dyDescent="0.25">
      <c r="A42" s="6" t="s">
        <v>32</v>
      </c>
      <c r="B42" s="6"/>
      <c r="C42" s="46"/>
      <c r="D42" s="47"/>
      <c r="E42" s="47"/>
      <c r="F42" s="47"/>
      <c r="G42" s="47"/>
      <c r="H42" s="47"/>
      <c r="J42" s="10"/>
      <c r="K42" s="10"/>
      <c r="N42" s="18"/>
      <c r="O42" s="40"/>
      <c r="P42" s="41"/>
    </row>
    <row r="43" spans="1:85" x14ac:dyDescent="0.25">
      <c r="A43" s="8" t="s">
        <v>10</v>
      </c>
      <c r="B43" s="9" t="e">
        <v>#DIV/0!</v>
      </c>
      <c r="C43" s="43">
        <v>50.833333333333336</v>
      </c>
      <c r="D43" s="43">
        <v>49.666666666666664</v>
      </c>
      <c r="E43" s="43">
        <v>35.4</v>
      </c>
      <c r="F43" s="43">
        <v>168.71428571428572</v>
      </c>
      <c r="G43" s="43">
        <v>196.55714285714288</v>
      </c>
      <c r="H43" s="43">
        <v>214.05714285714288</v>
      </c>
      <c r="J43" s="10"/>
      <c r="K43" s="10"/>
      <c r="L43" s="10"/>
      <c r="N43" s="18"/>
      <c r="O43" s="40"/>
      <c r="P43" s="41"/>
    </row>
    <row r="44" spans="1:85" x14ac:dyDescent="0.25">
      <c r="A44" s="8" t="s">
        <v>11</v>
      </c>
      <c r="B44" s="9">
        <v>0</v>
      </c>
      <c r="C44" s="43">
        <v>66</v>
      </c>
      <c r="D44" s="43">
        <v>82</v>
      </c>
      <c r="E44" s="43">
        <v>39</v>
      </c>
      <c r="F44" s="43">
        <v>217</v>
      </c>
      <c r="G44" s="43">
        <v>234</v>
      </c>
      <c r="H44" s="43">
        <v>259</v>
      </c>
      <c r="J44" s="10"/>
      <c r="K44" s="10"/>
      <c r="L44" s="42"/>
      <c r="N44" s="18"/>
      <c r="O44" s="40"/>
      <c r="P44" s="41"/>
    </row>
    <row r="45" spans="1:85" x14ac:dyDescent="0.25">
      <c r="A45" s="8" t="s">
        <v>12</v>
      </c>
      <c r="B45" s="9">
        <v>0</v>
      </c>
      <c r="C45" s="43">
        <v>40</v>
      </c>
      <c r="D45" s="43">
        <v>35</v>
      </c>
      <c r="E45" s="43">
        <v>33</v>
      </c>
      <c r="F45" s="43">
        <v>155</v>
      </c>
      <c r="G45" s="43">
        <v>171.9</v>
      </c>
      <c r="H45" s="43">
        <v>177</v>
      </c>
      <c r="J45" s="10"/>
      <c r="K45" s="10"/>
      <c r="N45" s="18"/>
      <c r="O45" s="40"/>
      <c r="P45" s="41"/>
    </row>
    <row r="46" spans="1:85" x14ac:dyDescent="0.25">
      <c r="A46" s="8" t="s">
        <v>13</v>
      </c>
      <c r="B46" s="9" t="e">
        <v>#NUM!</v>
      </c>
      <c r="C46" s="43">
        <v>51</v>
      </c>
      <c r="D46" s="43">
        <v>46.5</v>
      </c>
      <c r="E46" s="43">
        <v>35</v>
      </c>
      <c r="F46" s="43">
        <v>161</v>
      </c>
      <c r="G46" s="43">
        <v>189</v>
      </c>
      <c r="H46" s="43">
        <v>217</v>
      </c>
      <c r="J46" s="10"/>
      <c r="K46" s="10"/>
      <c r="N46" s="18"/>
      <c r="O46" s="40"/>
      <c r="P46" s="41"/>
    </row>
    <row r="47" spans="1:85" x14ac:dyDescent="0.25">
      <c r="A47" s="8" t="s">
        <v>14</v>
      </c>
      <c r="B47" s="9">
        <v>0</v>
      </c>
      <c r="C47" s="43">
        <v>6</v>
      </c>
      <c r="D47" s="43">
        <v>6</v>
      </c>
      <c r="E47" s="43">
        <v>5</v>
      </c>
      <c r="F47" s="43">
        <v>7</v>
      </c>
      <c r="G47" s="43">
        <v>7</v>
      </c>
      <c r="H47" s="43">
        <v>7</v>
      </c>
      <c r="J47" s="10"/>
      <c r="K47" s="10"/>
      <c r="N47" s="18"/>
      <c r="O47" s="40"/>
      <c r="P47" s="41"/>
    </row>
    <row r="48" spans="1:85" x14ac:dyDescent="0.25">
      <c r="A48" s="23" t="s">
        <v>23</v>
      </c>
      <c r="J48" s="29"/>
      <c r="N48" s="18"/>
      <c r="O48" s="40"/>
      <c r="P48" s="41"/>
    </row>
    <row r="49" spans="10:16" x14ac:dyDescent="0.25">
      <c r="J49" s="28"/>
      <c r="N49" s="18"/>
      <c r="O49" s="40"/>
      <c r="P49" s="41"/>
    </row>
    <row r="50" spans="10:16" x14ac:dyDescent="0.25">
      <c r="J50" s="29"/>
      <c r="N50" s="18"/>
      <c r="O50" s="40"/>
      <c r="P50" s="41"/>
    </row>
    <row r="51" spans="10:16" x14ac:dyDescent="0.25">
      <c r="J51" s="29"/>
      <c r="N51" s="18"/>
      <c r="O51" s="40"/>
      <c r="P51" s="41"/>
    </row>
    <row r="52" spans="10:16" x14ac:dyDescent="0.25">
      <c r="J52" s="29"/>
      <c r="N52" s="18"/>
      <c r="O52" s="40"/>
      <c r="P52" s="41"/>
    </row>
    <row r="53" spans="10:16" x14ac:dyDescent="0.25">
      <c r="N53" s="18"/>
      <c r="O53" s="40"/>
      <c r="P53" s="41"/>
    </row>
    <row r="54" spans="10:16" x14ac:dyDescent="0.25">
      <c r="N54" s="18"/>
      <c r="O54" s="40"/>
      <c r="P54" s="41"/>
    </row>
    <row r="55" spans="10:16" x14ac:dyDescent="0.25">
      <c r="N55" s="18"/>
      <c r="O55" s="40"/>
      <c r="P55" s="41"/>
    </row>
    <row r="56" spans="10:16" x14ac:dyDescent="0.25">
      <c r="N56" s="18"/>
      <c r="O56" s="40"/>
      <c r="P56" s="41"/>
    </row>
    <row r="57" spans="10:16" x14ac:dyDescent="0.25">
      <c r="N57" s="18"/>
      <c r="O57" s="40"/>
      <c r="P57" s="41"/>
    </row>
    <row r="58" spans="10:16" x14ac:dyDescent="0.25">
      <c r="N58" s="18"/>
      <c r="O58" s="40"/>
      <c r="P58" s="41"/>
    </row>
    <row r="59" spans="10:16" x14ac:dyDescent="0.25">
      <c r="N59" s="18"/>
      <c r="O59" s="40"/>
      <c r="P59" s="41"/>
    </row>
    <row r="60" spans="10:16" x14ac:dyDescent="0.25">
      <c r="N60" s="18"/>
      <c r="O60" s="40"/>
      <c r="P60" s="41"/>
    </row>
    <row r="61" spans="10:16" x14ac:dyDescent="0.25">
      <c r="N61" s="18"/>
      <c r="O61" s="40"/>
      <c r="P61" s="41"/>
    </row>
    <row r="62" spans="10:16" x14ac:dyDescent="0.25">
      <c r="N62" s="18"/>
      <c r="O62" s="40"/>
      <c r="P62" s="41"/>
    </row>
    <row r="63" spans="10:16" x14ac:dyDescent="0.25">
      <c r="N63" s="18"/>
      <c r="O63" s="40"/>
      <c r="P63" s="41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8" ma:contentTypeDescription="Create a new document." ma:contentTypeScope="" ma:versionID="15a5b7dc7bd214c7af715e76c66404b0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e96b3b6d899372b437a9b5a4d4ff8ecd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DE108B-65B3-49E1-BF57-ACA4CAB6B4D5}"/>
</file>

<file path=customXml/itemProps2.xml><?xml version="1.0" encoding="utf-8"?>
<ds:datastoreItem xmlns:ds="http://schemas.openxmlformats.org/officeDocument/2006/customXml" ds:itemID="{00EEDCE8-B6F6-4EE7-9206-CEA1D28A4145}"/>
</file>

<file path=customXml/itemProps3.xml><?xml version="1.0" encoding="utf-8"?>
<ds:datastoreItem xmlns:ds="http://schemas.openxmlformats.org/officeDocument/2006/customXml" ds:itemID="{6BCDE6BB-0460-4E3E-8258-7D4684FA7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2023-07-10T12:50:33Z</dcterms:created>
  <dcterms:modified xsi:type="dcterms:W3CDTF">2023-07-10T12:54:03Z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