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sgeo.sharepoint.com/sites/PGSWS/Communications/Draft Quarterly Earnings Releases/2022/Q1/Consensus/"/>
    </mc:Choice>
  </mc:AlternateContent>
  <xr:revisionPtr revIDLastSave="1" documentId="8_{603D46D8-4D9C-47A2-8CBB-036AE2A68698}" xr6:coauthVersionLast="47" xr6:coauthVersionMax="47" xr10:uidLastSave="{41D26D78-47D3-4603-9993-9DBA628D44A4}"/>
  <bookViews>
    <workbookView xWindow="-120" yWindow="-120" windowWidth="38640" windowHeight="21240" xr2:uid="{A2B3AA20-613B-4C75-9312-972861E22708}"/>
  </bookViews>
  <sheets>
    <sheet name="Group" sheetId="1" r:id="rId1"/>
    <sheet name="Service typ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R32" i="2" l="1"/>
  <c r="AT32" i="2"/>
  <c r="BR32" i="1"/>
  <c r="AT32" i="1"/>
</calcChain>
</file>

<file path=xl/sharedStrings.xml><?xml version="1.0" encoding="utf-8"?>
<sst xmlns="http://schemas.openxmlformats.org/spreadsheetml/2006/main" count="95" uniqueCount="30">
  <si>
    <t>As of April 26, 2022</t>
  </si>
  <si>
    <t>USD m</t>
  </si>
  <si>
    <t>Q1 22 E</t>
  </si>
  <si>
    <t>Q2 22 E</t>
  </si>
  <si>
    <t>Q3 22 E</t>
  </si>
  <si>
    <t>Q4 22 E</t>
  </si>
  <si>
    <t>2022 E</t>
  </si>
  <si>
    <t>2023 E</t>
  </si>
  <si>
    <t>2024 E</t>
  </si>
  <si>
    <t>GROUP</t>
  </si>
  <si>
    <t>TOTAL REVENUES</t>
  </si>
  <si>
    <t>Average</t>
  </si>
  <si>
    <t>High</t>
  </si>
  <si>
    <t>Low</t>
  </si>
  <si>
    <t>Median</t>
  </si>
  <si>
    <t>Number of contributors</t>
  </si>
  <si>
    <t>Adjusted EBITDA</t>
  </si>
  <si>
    <t>EBIT</t>
  </si>
  <si>
    <t>PRE TAX PROFIT</t>
  </si>
  <si>
    <t>NET INCOME</t>
  </si>
  <si>
    <t>Contributors:  ABG Sundal Collier, Barclays, Fearnley Securities, SEB, Sparebanken 1 Markets and Pareto Securities.</t>
  </si>
  <si>
    <t>Basic EPS</t>
  </si>
  <si>
    <t>By service type</t>
  </si>
  <si>
    <t>MC PRE-FUNDING</t>
  </si>
  <si>
    <t xml:space="preserve">  </t>
  </si>
  <si>
    <t>MC LATE SALES</t>
  </si>
  <si>
    <t>TOTAL MC REVENUES</t>
  </si>
  <si>
    <t>CONTRACT REVENUES</t>
  </si>
  <si>
    <t>DP &amp; OTHER</t>
  </si>
  <si>
    <t xml:space="preserve">MC Cash Investments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</si>
</sst>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d\ mmmm\ yyyy;@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b/>
      <sz val="10"/>
      <color theme="0" tint="-0.249977111117893"/>
      <name val="Arial"/>
      <family val="2"/>
    </font>
    <font>
      <sz val="8"/>
      <name val="Arial"/>
      <family val="2"/>
    </font>
    <font>
      <b/>
      <sz val="9"/>
      <color indexed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31"/>
      </bottom>
      <diagonal/>
    </border>
    <border>
      <left style="hair">
        <color indexed="31"/>
      </left>
      <right/>
      <top style="hair">
        <color indexed="31"/>
      </top>
      <bottom style="hair">
        <color indexed="31"/>
      </bottom>
      <diagonal/>
    </border>
    <border>
      <left style="hair">
        <color indexed="31"/>
      </left>
      <right style="hair">
        <color indexed="31"/>
      </right>
      <top/>
      <bottom/>
      <diagonal/>
    </border>
    <border>
      <left style="hair">
        <color indexed="31"/>
      </left>
      <right/>
      <top style="hair">
        <color indexed="31"/>
      </top>
      <bottom/>
      <diagonal/>
    </border>
    <border>
      <left style="hair">
        <color indexed="3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3" fillId="2" borderId="0" xfId="0" applyFont="1" applyFill="1"/>
    <xf numFmtId="0" fontId="6" fillId="2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9" fontId="0" fillId="0" borderId="0" xfId="1" applyFont="1"/>
    <xf numFmtId="0" fontId="8" fillId="0" borderId="0" xfId="0" applyFont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indent="1"/>
    </xf>
    <xf numFmtId="164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9" fontId="0" fillId="0" borderId="0" xfId="0" applyNumberFormat="1"/>
    <xf numFmtId="3" fontId="0" fillId="0" borderId="0" xfId="0" applyNumberFormat="1"/>
    <xf numFmtId="0" fontId="11" fillId="0" borderId="0" xfId="0" applyFont="1" applyAlignment="1">
      <alignment horizontal="left" indent="1"/>
    </xf>
    <xf numFmtId="0" fontId="12" fillId="0" borderId="5" xfId="0" applyFont="1" applyBorder="1" applyAlignment="1">
      <alignment horizontal="left"/>
    </xf>
    <xf numFmtId="4" fontId="7" fillId="3" borderId="2" xfId="0" applyNumberFormat="1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165" fontId="12" fillId="0" borderId="0" xfId="0" applyNumberFormat="1" applyFont="1"/>
    <xf numFmtId="0" fontId="7" fillId="0" borderId="0" xfId="0" applyFont="1" applyAlignment="1">
      <alignment horizontal="center"/>
    </xf>
    <xf numFmtId="165" fontId="0" fillId="0" borderId="0" xfId="1" applyNumberFormat="1" applyFont="1"/>
    <xf numFmtId="165" fontId="0" fillId="0" borderId="0" xfId="0" applyNumberFormat="1"/>
    <xf numFmtId="0" fontId="8" fillId="0" borderId="0" xfId="0" applyFont="1"/>
    <xf numFmtId="0" fontId="12" fillId="0" borderId="0" xfId="0" quotePrefix="1" applyFont="1"/>
    <xf numFmtId="164" fontId="6" fillId="0" borderId="0" xfId="0" applyNumberFormat="1" applyFont="1"/>
    <xf numFmtId="0" fontId="6" fillId="0" borderId="0" xfId="0" applyFont="1" applyAlignment="1">
      <alignment horizontal="center" vertical="center"/>
    </xf>
    <xf numFmtId="0" fontId="7" fillId="4" borderId="0" xfId="0" applyFont="1" applyFill="1" applyAlignment="1">
      <alignment horizontal="left"/>
    </xf>
    <xf numFmtId="0" fontId="0" fillId="4" borderId="0" xfId="0" applyFill="1"/>
    <xf numFmtId="9" fontId="0" fillId="0" borderId="0" xfId="1" applyFont="1" applyBorder="1"/>
    <xf numFmtId="1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0" fillId="0" borderId="0" xfId="0" applyNumberFormat="1"/>
    <xf numFmtId="1" fontId="7" fillId="3" borderId="2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left"/>
    </xf>
    <xf numFmtId="1" fontId="13" fillId="0" borderId="3" xfId="0" applyNumberFormat="1" applyFont="1" applyBorder="1" applyAlignment="1">
      <alignment horizontal="center"/>
    </xf>
    <xf numFmtId="1" fontId="3" fillId="2" borderId="0" xfId="0" applyNumberFormat="1" applyFont="1" applyFill="1"/>
    <xf numFmtId="1" fontId="6" fillId="2" borderId="1" xfId="0" applyNumberFormat="1" applyFont="1" applyFill="1" applyBorder="1" applyAlignment="1">
      <alignment horizontal="left"/>
    </xf>
    <xf numFmtId="1" fontId="7" fillId="4" borderId="0" xfId="0" applyNumberFormat="1" applyFont="1" applyFill="1" applyAlignment="1">
      <alignment horizontal="center"/>
    </xf>
    <xf numFmtId="1" fontId="7" fillId="4" borderId="2" xfId="0" applyNumberFormat="1" applyFont="1" applyFill="1" applyBorder="1" applyAlignment="1">
      <alignment horizontal="center"/>
    </xf>
    <xf numFmtId="1" fontId="0" fillId="0" borderId="0" xfId="0" applyNumberFormat="1"/>
    <xf numFmtId="1" fontId="0" fillId="0" borderId="3" xfId="0" applyNumberFormat="1" applyBorder="1"/>
    <xf numFmtId="1" fontId="9" fillId="0" borderId="3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left"/>
    </xf>
    <xf numFmtId="1" fontId="7" fillId="0" borderId="1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90553-55E2-41C0-AEF8-2C28887007A4}">
  <dimension ref="A1:CX63"/>
  <sheetViews>
    <sheetView tabSelected="1" workbookViewId="0">
      <selection activeCell="A3" sqref="A3"/>
    </sheetView>
  </sheetViews>
  <sheetFormatPr defaultRowHeight="15" x14ac:dyDescent="0.25"/>
  <cols>
    <col min="1" max="1" width="31.140625" customWidth="1"/>
    <col min="2" max="8" width="12" customWidth="1"/>
  </cols>
  <sheetData>
    <row r="1" spans="1:102" x14ac:dyDescent="0.25">
      <c r="A1" s="1" t="s">
        <v>0</v>
      </c>
      <c r="J1" s="2"/>
      <c r="K1" s="2"/>
    </row>
    <row r="2" spans="1:102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102" x14ac:dyDescent="0.25">
      <c r="A3" s="5" t="s">
        <v>9</v>
      </c>
      <c r="B3" s="5"/>
      <c r="C3" s="5"/>
      <c r="D3" s="1"/>
      <c r="E3" s="1"/>
      <c r="F3" s="1"/>
    </row>
    <row r="4" spans="1:102" x14ac:dyDescent="0.25">
      <c r="A4" s="6" t="s">
        <v>10</v>
      </c>
      <c r="B4" s="6"/>
      <c r="C4" s="6"/>
      <c r="D4" s="7"/>
      <c r="E4" s="7"/>
      <c r="F4" s="7"/>
      <c r="G4" s="7"/>
      <c r="H4" s="7"/>
    </row>
    <row r="5" spans="1:102" x14ac:dyDescent="0.25">
      <c r="A5" s="8" t="s">
        <v>11</v>
      </c>
      <c r="B5" s="38">
        <v>136</v>
      </c>
      <c r="C5" s="38">
        <v>169.82499999999999</v>
      </c>
      <c r="D5" s="38">
        <v>176.54</v>
      </c>
      <c r="E5" s="38">
        <v>216.36250000000001</v>
      </c>
      <c r="F5" s="38">
        <v>675.27499999999998</v>
      </c>
      <c r="G5" s="38">
        <v>742.93</v>
      </c>
      <c r="H5" s="38">
        <v>785.66166666666675</v>
      </c>
      <c r="J5" s="10"/>
      <c r="K5" s="10"/>
      <c r="M5" s="10"/>
    </row>
    <row r="6" spans="1:102" x14ac:dyDescent="0.25">
      <c r="A6" s="8" t="s">
        <v>12</v>
      </c>
      <c r="B6" s="38">
        <v>136</v>
      </c>
      <c r="C6" s="38">
        <v>191.6</v>
      </c>
      <c r="D6" s="38">
        <v>192.7</v>
      </c>
      <c r="E6" s="38">
        <v>253</v>
      </c>
      <c r="F6" s="38">
        <v>722</v>
      </c>
      <c r="G6" s="38">
        <v>831</v>
      </c>
      <c r="H6" s="38">
        <v>870</v>
      </c>
      <c r="J6" s="10"/>
      <c r="K6" s="10"/>
      <c r="M6" s="10"/>
    </row>
    <row r="7" spans="1:102" x14ac:dyDescent="0.25">
      <c r="A7" s="8" t="s">
        <v>13</v>
      </c>
      <c r="B7" s="38">
        <v>136</v>
      </c>
      <c r="C7" s="38">
        <v>151</v>
      </c>
      <c r="D7" s="38">
        <v>158</v>
      </c>
      <c r="E7" s="38">
        <v>201</v>
      </c>
      <c r="F7" s="38">
        <v>590</v>
      </c>
      <c r="G7" s="38">
        <v>664</v>
      </c>
      <c r="H7" s="38">
        <v>707</v>
      </c>
      <c r="J7" s="10"/>
      <c r="K7" s="10"/>
      <c r="M7" s="10"/>
    </row>
    <row r="8" spans="1:102" x14ac:dyDescent="0.25">
      <c r="A8" s="8" t="s">
        <v>14</v>
      </c>
      <c r="B8" s="38">
        <v>136</v>
      </c>
      <c r="C8" s="38">
        <v>168.35</v>
      </c>
      <c r="D8" s="38">
        <v>177.73000000000002</v>
      </c>
      <c r="E8" s="38">
        <v>205.72499999999999</v>
      </c>
      <c r="F8" s="38">
        <v>686.5</v>
      </c>
      <c r="G8" s="38">
        <v>725.5</v>
      </c>
      <c r="H8" s="38">
        <v>783</v>
      </c>
      <c r="J8" s="10"/>
      <c r="K8" s="10"/>
      <c r="M8" s="10"/>
    </row>
    <row r="9" spans="1:102" x14ac:dyDescent="0.25">
      <c r="A9" s="8" t="s">
        <v>15</v>
      </c>
      <c r="B9" s="38">
        <v>2</v>
      </c>
      <c r="C9" s="38">
        <v>4</v>
      </c>
      <c r="D9" s="38">
        <v>4</v>
      </c>
      <c r="E9" s="38">
        <v>4</v>
      </c>
      <c r="F9" s="38">
        <v>6</v>
      </c>
      <c r="G9" s="38">
        <v>6</v>
      </c>
      <c r="H9" s="38">
        <v>6</v>
      </c>
      <c r="J9" s="10"/>
      <c r="K9" s="10"/>
      <c r="M9" s="10"/>
    </row>
    <row r="10" spans="1:102" x14ac:dyDescent="0.25">
      <c r="A10" s="11"/>
      <c r="B10" s="39"/>
      <c r="C10" s="39"/>
      <c r="D10" s="47"/>
      <c r="E10" s="47"/>
      <c r="F10" s="47"/>
      <c r="G10" s="47"/>
      <c r="H10" s="47"/>
      <c r="J10" s="10"/>
      <c r="K10" s="10"/>
      <c r="M10" s="10"/>
    </row>
    <row r="11" spans="1:102" x14ac:dyDescent="0.25">
      <c r="A11" s="6" t="s">
        <v>16</v>
      </c>
      <c r="B11" s="41"/>
      <c r="C11" s="41"/>
      <c r="D11" s="42"/>
      <c r="E11" s="42"/>
      <c r="F11" s="42"/>
      <c r="G11" s="42"/>
      <c r="H11" s="42"/>
      <c r="J11" s="10"/>
      <c r="K11" s="10"/>
      <c r="M11" s="10"/>
    </row>
    <row r="12" spans="1:102" x14ac:dyDescent="0.25">
      <c r="A12" s="8" t="s">
        <v>11</v>
      </c>
      <c r="B12" s="38">
        <v>57.230000000000004</v>
      </c>
      <c r="C12" s="38">
        <v>88.55</v>
      </c>
      <c r="D12" s="38">
        <v>96.614999999999995</v>
      </c>
      <c r="E12" s="38">
        <v>137.86250000000001</v>
      </c>
      <c r="F12" s="38">
        <v>364.41666666666669</v>
      </c>
      <c r="G12" s="38">
        <v>448.34666666666664</v>
      </c>
      <c r="H12" s="38">
        <v>501.32833333333338</v>
      </c>
      <c r="J12" s="10"/>
      <c r="K12" s="10"/>
      <c r="M12" s="10"/>
    </row>
    <row r="13" spans="1:102" x14ac:dyDescent="0.25">
      <c r="A13" s="8" t="s">
        <v>12</v>
      </c>
      <c r="B13" s="38">
        <v>58</v>
      </c>
      <c r="C13" s="38">
        <v>112</v>
      </c>
      <c r="D13" s="38">
        <v>108</v>
      </c>
      <c r="E13" s="38">
        <v>181</v>
      </c>
      <c r="F13" s="38">
        <v>397</v>
      </c>
      <c r="G13" s="38">
        <v>518.08000000000004</v>
      </c>
      <c r="H13" s="38">
        <v>587</v>
      </c>
      <c r="J13" s="10"/>
      <c r="K13" s="10"/>
      <c r="M13" s="10"/>
    </row>
    <row r="14" spans="1:102" x14ac:dyDescent="0.25">
      <c r="A14" s="8" t="s">
        <v>13</v>
      </c>
      <c r="B14" s="38">
        <v>56.46</v>
      </c>
      <c r="C14" s="38">
        <v>66</v>
      </c>
      <c r="D14" s="38">
        <v>86</v>
      </c>
      <c r="E14" s="38">
        <v>118</v>
      </c>
      <c r="F14" s="38">
        <v>320</v>
      </c>
      <c r="G14" s="38">
        <v>359</v>
      </c>
      <c r="H14" s="38">
        <v>434</v>
      </c>
      <c r="J14" s="10"/>
      <c r="K14" s="10"/>
      <c r="M14" s="10"/>
      <c r="AM14">
        <v>28</v>
      </c>
      <c r="BO14">
        <v>-32</v>
      </c>
      <c r="CX14">
        <v>28</v>
      </c>
    </row>
    <row r="15" spans="1:102" x14ac:dyDescent="0.25">
      <c r="A15" s="8" t="s">
        <v>14</v>
      </c>
      <c r="B15" s="38">
        <v>57.230000000000004</v>
      </c>
      <c r="C15" s="38">
        <v>88.1</v>
      </c>
      <c r="D15" s="38">
        <v>96.22999999999999</v>
      </c>
      <c r="E15" s="38">
        <v>126.22499999999999</v>
      </c>
      <c r="F15" s="38">
        <v>371.25</v>
      </c>
      <c r="G15" s="38">
        <v>438</v>
      </c>
      <c r="H15" s="38">
        <v>482.5</v>
      </c>
      <c r="J15" s="10"/>
      <c r="K15" s="10"/>
      <c r="M15" s="10"/>
    </row>
    <row r="16" spans="1:102" x14ac:dyDescent="0.25">
      <c r="A16" s="8" t="s">
        <v>15</v>
      </c>
      <c r="B16" s="38">
        <v>2</v>
      </c>
      <c r="C16" s="38">
        <v>4</v>
      </c>
      <c r="D16" s="38">
        <v>4</v>
      </c>
      <c r="E16" s="38">
        <v>4</v>
      </c>
      <c r="F16" s="38">
        <v>6</v>
      </c>
      <c r="G16" s="38">
        <v>6</v>
      </c>
      <c r="H16" s="38">
        <v>6</v>
      </c>
      <c r="J16" s="10"/>
      <c r="K16" s="10"/>
      <c r="M16" s="10"/>
    </row>
    <row r="17" spans="1:74" x14ac:dyDescent="0.25">
      <c r="B17" s="45"/>
      <c r="C17" s="45"/>
      <c r="D17" s="46"/>
      <c r="E17" s="46"/>
      <c r="F17" s="46"/>
      <c r="G17" s="46"/>
      <c r="H17" s="46"/>
      <c r="J17" s="10"/>
      <c r="K17" s="10"/>
      <c r="M17" s="10"/>
    </row>
    <row r="18" spans="1:74" x14ac:dyDescent="0.25">
      <c r="A18" s="6" t="s">
        <v>17</v>
      </c>
      <c r="B18" s="41"/>
      <c r="C18" s="41"/>
      <c r="D18" s="42"/>
      <c r="E18" s="42"/>
      <c r="F18" s="42"/>
      <c r="G18" s="42"/>
      <c r="H18" s="42"/>
      <c r="J18" s="10"/>
      <c r="K18" s="10"/>
      <c r="M18" s="10"/>
    </row>
    <row r="19" spans="1:74" x14ac:dyDescent="0.25">
      <c r="A19" s="8" t="s">
        <v>11</v>
      </c>
      <c r="B19" s="38">
        <v>-16.36</v>
      </c>
      <c r="C19" s="38">
        <v>2.2925000000000004</v>
      </c>
      <c r="D19" s="38">
        <v>9.057500000000001</v>
      </c>
      <c r="E19" s="38">
        <v>35.532499999999999</v>
      </c>
      <c r="F19" s="38">
        <v>10.501666666666667</v>
      </c>
      <c r="G19" s="38">
        <v>88.078333333333333</v>
      </c>
      <c r="H19" s="38">
        <v>141.91833333333332</v>
      </c>
      <c r="J19" s="10"/>
      <c r="K19" s="10"/>
      <c r="M19" s="10"/>
    </row>
    <row r="20" spans="1:74" x14ac:dyDescent="0.25">
      <c r="A20" s="8" t="s">
        <v>12</v>
      </c>
      <c r="B20" s="38">
        <v>-14</v>
      </c>
      <c r="C20" s="38">
        <v>31.3</v>
      </c>
      <c r="D20" s="38">
        <v>16</v>
      </c>
      <c r="E20" s="38">
        <v>90</v>
      </c>
      <c r="F20" s="38">
        <v>44</v>
      </c>
      <c r="G20" s="38">
        <v>179.47</v>
      </c>
      <c r="H20" s="38">
        <v>215.96</v>
      </c>
      <c r="J20" s="10"/>
      <c r="K20" s="10"/>
    </row>
    <row r="21" spans="1:74" x14ac:dyDescent="0.25">
      <c r="A21" s="12" t="s">
        <v>13</v>
      </c>
      <c r="B21" s="38">
        <v>-18.72</v>
      </c>
      <c r="C21" s="38">
        <v>-31</v>
      </c>
      <c r="D21" s="38">
        <v>-6</v>
      </c>
      <c r="E21" s="38">
        <v>11</v>
      </c>
      <c r="F21" s="38">
        <v>-55</v>
      </c>
      <c r="G21" s="38">
        <v>-9</v>
      </c>
      <c r="H21" s="38">
        <v>84.55</v>
      </c>
      <c r="J21" s="10"/>
      <c r="K21" s="10"/>
    </row>
    <row r="22" spans="1:74" x14ac:dyDescent="0.25">
      <c r="A22" s="8" t="s">
        <v>14</v>
      </c>
      <c r="B22" s="38">
        <v>-16.36</v>
      </c>
      <c r="C22" s="38">
        <v>4.4350000000000005</v>
      </c>
      <c r="D22" s="38">
        <v>13.115</v>
      </c>
      <c r="E22" s="38">
        <v>20.564999999999998</v>
      </c>
      <c r="F22" s="38">
        <v>22.005000000000003</v>
      </c>
      <c r="G22" s="38">
        <v>91</v>
      </c>
      <c r="H22" s="38">
        <v>134</v>
      </c>
      <c r="J22" s="10"/>
      <c r="K22" s="10"/>
    </row>
    <row r="23" spans="1:74" x14ac:dyDescent="0.25">
      <c r="A23" s="8" t="s">
        <v>15</v>
      </c>
      <c r="B23" s="38">
        <v>2</v>
      </c>
      <c r="C23" s="38">
        <v>4</v>
      </c>
      <c r="D23" s="38">
        <v>4</v>
      </c>
      <c r="E23" s="38">
        <v>4</v>
      </c>
      <c r="F23" s="38">
        <v>6</v>
      </c>
      <c r="G23" s="38">
        <v>6</v>
      </c>
      <c r="H23" s="38">
        <v>6</v>
      </c>
      <c r="J23" s="10"/>
      <c r="K23" s="10"/>
    </row>
    <row r="24" spans="1:74" x14ac:dyDescent="0.25">
      <c r="B24" s="45"/>
      <c r="C24" s="45"/>
      <c r="D24" s="45"/>
      <c r="E24" s="45"/>
      <c r="F24" s="45"/>
      <c r="G24" s="45"/>
      <c r="H24" s="45"/>
      <c r="J24" s="10"/>
      <c r="K24" s="10"/>
    </row>
    <row r="25" spans="1:74" x14ac:dyDescent="0.25">
      <c r="A25" s="6" t="s">
        <v>18</v>
      </c>
      <c r="B25" s="41"/>
      <c r="C25" s="41"/>
      <c r="D25" s="42"/>
      <c r="E25" s="42"/>
      <c r="F25" s="42"/>
      <c r="G25" s="42"/>
      <c r="H25" s="42"/>
      <c r="J25" s="10"/>
      <c r="K25" s="10"/>
    </row>
    <row r="26" spans="1:74" x14ac:dyDescent="0.25">
      <c r="A26" s="8" t="s">
        <v>11</v>
      </c>
      <c r="B26" s="38">
        <v>-35.5</v>
      </c>
      <c r="C26" s="38">
        <v>-18.0625</v>
      </c>
      <c r="D26" s="38">
        <v>-10.0725</v>
      </c>
      <c r="E26" s="38">
        <v>17.385000000000002</v>
      </c>
      <c r="F26" s="38">
        <v>-79.841666666666669</v>
      </c>
      <c r="G26" s="38">
        <v>9.2199999999999989</v>
      </c>
      <c r="H26" s="38">
        <v>83.773333333333326</v>
      </c>
      <c r="J26" s="10"/>
      <c r="K26" s="10"/>
    </row>
    <row r="27" spans="1:74" x14ac:dyDescent="0.25">
      <c r="A27" s="8" t="s">
        <v>12</v>
      </c>
      <c r="B27" s="38">
        <v>-34</v>
      </c>
      <c r="C27" s="38">
        <v>12</v>
      </c>
      <c r="D27" s="38">
        <v>-4</v>
      </c>
      <c r="E27" s="38">
        <v>73</v>
      </c>
      <c r="F27" s="38">
        <v>-34</v>
      </c>
      <c r="G27" s="38">
        <v>108.32</v>
      </c>
      <c r="H27" s="38">
        <v>159.63999999999999</v>
      </c>
      <c r="J27" s="10"/>
      <c r="K27" s="10"/>
    </row>
    <row r="28" spans="1:74" x14ac:dyDescent="0.25">
      <c r="A28" s="12" t="s">
        <v>13</v>
      </c>
      <c r="B28" s="38">
        <v>-37</v>
      </c>
      <c r="C28" s="38">
        <v>-51</v>
      </c>
      <c r="D28" s="38">
        <v>-25</v>
      </c>
      <c r="E28" s="38">
        <v>-8</v>
      </c>
      <c r="F28" s="38">
        <v>-174</v>
      </c>
      <c r="G28" s="38">
        <v>-102</v>
      </c>
      <c r="H28" s="38">
        <v>36</v>
      </c>
      <c r="J28" s="10"/>
      <c r="K28" s="10"/>
    </row>
    <row r="29" spans="1:74" x14ac:dyDescent="0.25">
      <c r="A29" s="8" t="s">
        <v>14</v>
      </c>
      <c r="B29" s="38">
        <v>-35.5</v>
      </c>
      <c r="C29" s="38">
        <v>-16.625</v>
      </c>
      <c r="D29" s="38">
        <v>-5.6449999999999996</v>
      </c>
      <c r="E29" s="38">
        <v>2.27</v>
      </c>
      <c r="F29" s="38">
        <v>-69.5</v>
      </c>
      <c r="G29" s="38">
        <v>24.5</v>
      </c>
      <c r="H29" s="38">
        <v>67.5</v>
      </c>
      <c r="J29" s="10"/>
      <c r="K29" s="10"/>
    </row>
    <row r="30" spans="1:74" x14ac:dyDescent="0.25">
      <c r="A30" s="8" t="s">
        <v>15</v>
      </c>
      <c r="B30" s="38">
        <v>2</v>
      </c>
      <c r="C30" s="38">
        <v>4</v>
      </c>
      <c r="D30" s="38">
        <v>4</v>
      </c>
      <c r="E30" s="38">
        <v>4</v>
      </c>
      <c r="F30" s="38">
        <v>6</v>
      </c>
      <c r="G30" s="38">
        <v>6</v>
      </c>
      <c r="H30" s="38">
        <v>6</v>
      </c>
      <c r="J30" s="10"/>
      <c r="K30" s="10"/>
    </row>
    <row r="31" spans="1:74" x14ac:dyDescent="0.25">
      <c r="A31" s="13"/>
      <c r="B31" s="48"/>
      <c r="C31" s="48"/>
      <c r="D31" s="49"/>
      <c r="E31" s="49"/>
      <c r="F31" s="49"/>
      <c r="G31" s="49"/>
      <c r="H31" s="49"/>
      <c r="J31" s="10"/>
      <c r="K31" s="10"/>
      <c r="O31" s="14"/>
      <c r="P31" s="15"/>
      <c r="Q31" s="16"/>
    </row>
    <row r="32" spans="1:74" x14ac:dyDescent="0.25">
      <c r="A32" s="6" t="s">
        <v>19</v>
      </c>
      <c r="B32" s="41"/>
      <c r="C32" s="41"/>
      <c r="D32" s="42"/>
      <c r="E32" s="42"/>
      <c r="F32" s="42"/>
      <c r="G32" s="42"/>
      <c r="H32" s="42"/>
      <c r="J32" s="10"/>
      <c r="K32" s="10"/>
      <c r="O32" s="14"/>
      <c r="P32" s="15"/>
      <c r="Q32" s="16"/>
      <c r="R32" s="17"/>
      <c r="AM32">
        <v>22</v>
      </c>
      <c r="AT32">
        <f>D32/AM32</f>
        <v>0</v>
      </c>
      <c r="BA32" s="17">
        <v>0.45</v>
      </c>
      <c r="BH32" s="17">
        <v>0.14000000000000001</v>
      </c>
      <c r="BR32" s="17">
        <f>1-BA32-BH32</f>
        <v>0.41000000000000003</v>
      </c>
      <c r="BV32">
        <v>-0.18</v>
      </c>
    </row>
    <row r="33" spans="1:85" x14ac:dyDescent="0.25">
      <c r="A33" s="8" t="s">
        <v>11</v>
      </c>
      <c r="B33" s="38">
        <v>-36.519999999999996</v>
      </c>
      <c r="C33" s="38">
        <v>-21.8125</v>
      </c>
      <c r="D33" s="38">
        <v>-12.3225</v>
      </c>
      <c r="E33" s="38">
        <v>15.135</v>
      </c>
      <c r="F33" s="38">
        <v>-93.341666666666654</v>
      </c>
      <c r="G33" s="38">
        <v>3.5533333333333323</v>
      </c>
      <c r="H33" s="38">
        <v>63.418333333333329</v>
      </c>
      <c r="J33" s="10"/>
      <c r="K33" s="10"/>
      <c r="O33" s="14"/>
      <c r="P33" s="15"/>
      <c r="Q33" s="16"/>
      <c r="V33" s="18"/>
      <c r="W33" s="18"/>
      <c r="X33" s="18"/>
      <c r="AQ33">
        <v>123</v>
      </c>
      <c r="BZ33">
        <v>-0.24</v>
      </c>
      <c r="CA33">
        <v>0.04</v>
      </c>
      <c r="CB33">
        <v>0.14000000000000001</v>
      </c>
      <c r="CG33">
        <v>59</v>
      </c>
    </row>
    <row r="34" spans="1:85" x14ac:dyDescent="0.25">
      <c r="A34" s="8" t="s">
        <v>12</v>
      </c>
      <c r="B34" s="38">
        <v>-36</v>
      </c>
      <c r="C34" s="38">
        <v>9</v>
      </c>
      <c r="D34" s="38">
        <v>-5.29</v>
      </c>
      <c r="E34" s="38">
        <v>68</v>
      </c>
      <c r="F34" s="38">
        <v>-44</v>
      </c>
      <c r="G34" s="38">
        <v>108.32</v>
      </c>
      <c r="H34" s="38">
        <v>127.71</v>
      </c>
      <c r="J34" s="10"/>
      <c r="K34" s="10"/>
      <c r="O34" s="19"/>
      <c r="P34" s="15"/>
      <c r="Q34" s="16"/>
    </row>
    <row r="35" spans="1:85" x14ac:dyDescent="0.25">
      <c r="A35" s="12" t="s">
        <v>13</v>
      </c>
      <c r="B35" s="38">
        <v>-37.04</v>
      </c>
      <c r="C35" s="38">
        <v>-56</v>
      </c>
      <c r="D35" s="38">
        <v>-30</v>
      </c>
      <c r="E35" s="38">
        <v>-11</v>
      </c>
      <c r="F35" s="38">
        <v>-190</v>
      </c>
      <c r="G35" s="38">
        <v>-77</v>
      </c>
      <c r="H35" s="38">
        <v>27</v>
      </c>
      <c r="J35" s="10"/>
      <c r="K35" s="10"/>
      <c r="O35" s="14"/>
      <c r="P35" s="15"/>
      <c r="Q35" s="16"/>
    </row>
    <row r="36" spans="1:85" x14ac:dyDescent="0.25">
      <c r="A36" s="8" t="s">
        <v>14</v>
      </c>
      <c r="B36" s="38">
        <v>-36.519999999999996</v>
      </c>
      <c r="C36" s="38">
        <v>-20.125</v>
      </c>
      <c r="D36" s="38">
        <v>-7</v>
      </c>
      <c r="E36" s="38">
        <v>1.77</v>
      </c>
      <c r="F36" s="38">
        <v>-89.5</v>
      </c>
      <c r="G36" s="38">
        <v>7.5</v>
      </c>
      <c r="H36" s="38">
        <v>55</v>
      </c>
      <c r="J36" s="10"/>
      <c r="K36" s="10"/>
      <c r="O36" s="14"/>
      <c r="P36" s="15"/>
      <c r="Q36" s="16"/>
    </row>
    <row r="37" spans="1:85" x14ac:dyDescent="0.25">
      <c r="A37" s="8" t="s">
        <v>15</v>
      </c>
      <c r="B37" s="38">
        <v>2</v>
      </c>
      <c r="C37" s="38">
        <v>4</v>
      </c>
      <c r="D37" s="38">
        <v>4</v>
      </c>
      <c r="E37" s="38">
        <v>4</v>
      </c>
      <c r="F37" s="38">
        <v>6</v>
      </c>
      <c r="G37" s="38">
        <v>6</v>
      </c>
      <c r="H37" s="38">
        <v>6</v>
      </c>
      <c r="J37" s="10"/>
      <c r="K37" s="10"/>
      <c r="O37" s="14"/>
      <c r="P37" s="15"/>
      <c r="Q37" s="16"/>
    </row>
    <row r="38" spans="1:85" x14ac:dyDescent="0.25">
      <c r="A38" s="20" t="s">
        <v>20</v>
      </c>
      <c r="J38" s="10"/>
      <c r="K38" s="10"/>
      <c r="O38" s="14"/>
      <c r="P38" s="15"/>
      <c r="Q38" s="16"/>
    </row>
    <row r="39" spans="1:85" hidden="1" x14ac:dyDescent="0.25">
      <c r="A39" s="6" t="s">
        <v>21</v>
      </c>
      <c r="B39" s="6"/>
      <c r="C39" s="6"/>
      <c r="D39" s="7"/>
      <c r="E39" s="7"/>
      <c r="F39" s="7"/>
      <c r="G39" s="7"/>
      <c r="H39" s="7"/>
      <c r="J39" s="10"/>
      <c r="K39" s="10"/>
      <c r="O39" s="14"/>
      <c r="P39" s="15"/>
      <c r="Q39" s="16"/>
    </row>
    <row r="40" spans="1:85" hidden="1" x14ac:dyDescent="0.25">
      <c r="A40" s="8" t="s">
        <v>11</v>
      </c>
      <c r="B40" s="21">
        <v>0</v>
      </c>
      <c r="C40" s="21">
        <v>0</v>
      </c>
      <c r="D40" s="21">
        <v>0</v>
      </c>
      <c r="E40" s="21">
        <v>0</v>
      </c>
      <c r="F40" s="21">
        <v>-0.22166666666666665</v>
      </c>
      <c r="G40" s="21">
        <v>1.3333333333333334E-2</v>
      </c>
      <c r="H40" s="21">
        <v>0.15</v>
      </c>
      <c r="J40" s="10"/>
      <c r="K40" s="10"/>
      <c r="O40" s="14"/>
      <c r="P40" s="15"/>
      <c r="Q40" s="16"/>
    </row>
    <row r="41" spans="1:85" hidden="1" x14ac:dyDescent="0.25">
      <c r="A41" s="8" t="s">
        <v>12</v>
      </c>
      <c r="B41" s="21">
        <v>-0.09</v>
      </c>
      <c r="C41" s="21">
        <v>0.02</v>
      </c>
      <c r="D41" s="21">
        <v>-0.01</v>
      </c>
      <c r="E41" s="21">
        <v>0.17</v>
      </c>
      <c r="F41" s="21">
        <v>-0.11</v>
      </c>
      <c r="G41" s="21">
        <v>0.25</v>
      </c>
      <c r="H41" s="21">
        <v>0.3</v>
      </c>
      <c r="O41" s="14"/>
      <c r="P41" s="15"/>
      <c r="Q41" s="16"/>
    </row>
    <row r="42" spans="1:85" hidden="1" x14ac:dyDescent="0.25">
      <c r="A42" s="12" t="s">
        <v>13</v>
      </c>
      <c r="B42" s="21">
        <v>-0.09</v>
      </c>
      <c r="C42" s="21">
        <v>-0.14000000000000001</v>
      </c>
      <c r="D42" s="21">
        <v>-0.08</v>
      </c>
      <c r="E42" s="21">
        <v>-0.03</v>
      </c>
      <c r="F42" s="21">
        <v>-0.42</v>
      </c>
      <c r="G42" s="21">
        <v>-0.15</v>
      </c>
      <c r="H42" s="21">
        <v>0.04</v>
      </c>
      <c r="O42" s="14"/>
      <c r="P42" s="15"/>
      <c r="Q42" s="16"/>
    </row>
    <row r="43" spans="1:85" hidden="1" x14ac:dyDescent="0.25">
      <c r="A43" s="8" t="s">
        <v>14</v>
      </c>
      <c r="B43" s="21">
        <v>0</v>
      </c>
      <c r="C43" s="21">
        <v>0</v>
      </c>
      <c r="D43" s="21">
        <v>0</v>
      </c>
      <c r="E43" s="21">
        <v>0</v>
      </c>
      <c r="F43" s="21">
        <v>-0.22500000000000001</v>
      </c>
      <c r="G43" s="21">
        <v>0.02</v>
      </c>
      <c r="H43" s="21">
        <v>0.13500000000000001</v>
      </c>
      <c r="K43" s="1"/>
      <c r="L43" s="1"/>
      <c r="O43" s="14"/>
      <c r="P43" s="15"/>
      <c r="Q43" s="16"/>
    </row>
    <row r="44" spans="1:85" hidden="1" x14ac:dyDescent="0.25">
      <c r="A44" s="8" t="s">
        <v>15</v>
      </c>
      <c r="B44" s="9">
        <v>2</v>
      </c>
      <c r="C44" s="9">
        <v>4</v>
      </c>
      <c r="D44" s="9">
        <v>4</v>
      </c>
      <c r="E44" s="9">
        <v>4</v>
      </c>
      <c r="F44" s="9">
        <v>6</v>
      </c>
      <c r="G44" s="9">
        <v>6</v>
      </c>
      <c r="H44" s="9">
        <v>6</v>
      </c>
      <c r="O44" s="14"/>
      <c r="P44" s="15"/>
      <c r="Q44" s="16"/>
    </row>
    <row r="45" spans="1:85" x14ac:dyDescent="0.25">
      <c r="A45" s="20"/>
      <c r="B45" s="22"/>
      <c r="C45" s="22"/>
      <c r="D45" s="22"/>
      <c r="E45" s="22"/>
      <c r="F45" s="22"/>
      <c r="G45" s="22"/>
      <c r="H45" s="22"/>
      <c r="I45" s="22"/>
      <c r="J45" s="22"/>
      <c r="O45" s="14"/>
      <c r="P45" s="15"/>
      <c r="Q45" s="16"/>
    </row>
    <row r="46" spans="1:85" x14ac:dyDescent="0.25">
      <c r="A46" s="20"/>
      <c r="B46" s="23"/>
      <c r="C46" s="23"/>
      <c r="D46" s="23"/>
      <c r="E46" s="23"/>
      <c r="F46" s="23"/>
      <c r="G46" s="23"/>
      <c r="H46" s="22"/>
      <c r="I46" s="22"/>
      <c r="J46" s="24"/>
      <c r="O46" s="14"/>
      <c r="P46" s="15"/>
      <c r="Q46" s="16"/>
    </row>
    <row r="47" spans="1:85" x14ac:dyDescent="0.25">
      <c r="A47" s="22"/>
      <c r="B47" s="25"/>
      <c r="C47" s="25"/>
      <c r="D47" s="25"/>
      <c r="E47" s="25"/>
      <c r="F47" s="25"/>
      <c r="G47" s="25"/>
      <c r="J47" s="26"/>
      <c r="O47" s="14"/>
      <c r="P47" s="15"/>
      <c r="Q47" s="16"/>
    </row>
    <row r="48" spans="1:85" x14ac:dyDescent="0.25">
      <c r="A48" s="13"/>
      <c r="B48" s="25"/>
      <c r="C48" s="25"/>
      <c r="D48" s="25"/>
      <c r="E48" s="25"/>
      <c r="F48" s="25"/>
      <c r="G48" s="25"/>
      <c r="J48" s="27"/>
      <c r="O48" s="14"/>
      <c r="P48" s="15"/>
      <c r="Q48" s="16"/>
    </row>
    <row r="49" spans="1:17" x14ac:dyDescent="0.25">
      <c r="A49" s="13"/>
      <c r="B49" s="25"/>
      <c r="C49" s="25"/>
      <c r="D49" s="25"/>
      <c r="E49" s="25"/>
      <c r="F49" s="25"/>
      <c r="G49" s="25"/>
      <c r="J49" s="27"/>
      <c r="O49" s="14"/>
      <c r="P49" s="15"/>
      <c r="Q49" s="16"/>
    </row>
    <row r="50" spans="1:17" x14ac:dyDescent="0.25">
      <c r="A50" s="13"/>
      <c r="B50" s="25"/>
      <c r="C50" s="25"/>
      <c r="D50" s="25"/>
      <c r="E50" s="25"/>
      <c r="F50" s="25"/>
      <c r="G50" s="25"/>
      <c r="J50" s="27"/>
      <c r="O50" s="14"/>
      <c r="P50" s="15"/>
      <c r="Q50" s="16"/>
    </row>
    <row r="51" spans="1:17" x14ac:dyDescent="0.25">
      <c r="A51" s="13"/>
      <c r="B51" s="25"/>
      <c r="C51" s="25"/>
      <c r="D51" s="25"/>
      <c r="E51" s="25"/>
      <c r="F51" s="25"/>
      <c r="G51" s="25"/>
      <c r="O51" s="14"/>
      <c r="P51" s="15"/>
      <c r="Q51" s="16"/>
    </row>
    <row r="52" spans="1:17" x14ac:dyDescent="0.25">
      <c r="O52" s="14"/>
      <c r="P52" s="15"/>
      <c r="Q52" s="16"/>
    </row>
    <row r="53" spans="1:17" x14ac:dyDescent="0.25">
      <c r="A53" s="28"/>
      <c r="B53" s="28"/>
      <c r="O53" s="14"/>
      <c r="P53" s="15"/>
      <c r="Q53" s="16"/>
    </row>
    <row r="54" spans="1:17" x14ac:dyDescent="0.25">
      <c r="A54" s="29"/>
      <c r="B54" s="29"/>
      <c r="C54" s="28"/>
      <c r="O54" s="14"/>
      <c r="P54" s="15"/>
      <c r="Q54" s="16"/>
    </row>
    <row r="55" spans="1:17" x14ac:dyDescent="0.25">
      <c r="A55" s="29"/>
      <c r="B55" s="29"/>
      <c r="C55" s="29"/>
      <c r="D55" s="22"/>
      <c r="E55" s="22"/>
      <c r="F55" s="22"/>
      <c r="G55" s="22"/>
      <c r="H55" s="22"/>
      <c r="O55" s="14"/>
      <c r="P55" s="30"/>
      <c r="Q55" s="31"/>
    </row>
    <row r="56" spans="1:17" x14ac:dyDescent="0.25">
      <c r="C56" s="22"/>
      <c r="D56" s="22"/>
      <c r="E56" s="22"/>
      <c r="F56" s="22"/>
      <c r="G56" s="22"/>
      <c r="H56" s="22"/>
      <c r="O56" s="14"/>
      <c r="P56" s="15"/>
      <c r="Q56" s="16"/>
    </row>
    <row r="57" spans="1:17" x14ac:dyDescent="0.25">
      <c r="C57" s="29"/>
      <c r="D57" s="22"/>
      <c r="E57" s="22"/>
      <c r="F57" s="22"/>
      <c r="G57" s="22"/>
      <c r="H57" s="22"/>
      <c r="O57" s="14"/>
      <c r="P57" s="15"/>
      <c r="Q57" s="16"/>
    </row>
    <row r="58" spans="1:17" x14ac:dyDescent="0.25">
      <c r="A58" s="22"/>
      <c r="B58" s="22"/>
      <c r="C58" s="22"/>
      <c r="D58" s="22"/>
      <c r="E58" s="22"/>
      <c r="F58" s="22"/>
      <c r="G58" s="22"/>
      <c r="H58" s="22"/>
      <c r="O58" s="14"/>
      <c r="P58" s="15"/>
      <c r="Q58" s="16"/>
    </row>
    <row r="59" spans="1:17" x14ac:dyDescent="0.25">
      <c r="A59" s="22"/>
      <c r="B59" s="22"/>
      <c r="C59" s="22"/>
      <c r="D59" s="22"/>
      <c r="E59" s="22"/>
      <c r="F59" s="22"/>
      <c r="G59" s="22"/>
      <c r="H59" s="22"/>
      <c r="O59" s="14"/>
      <c r="P59" s="15"/>
      <c r="Q59" s="16"/>
    </row>
    <row r="60" spans="1:17" x14ac:dyDescent="0.25">
      <c r="A60" s="22"/>
      <c r="B60" s="22"/>
      <c r="C60" s="22"/>
      <c r="D60" s="22"/>
      <c r="E60" s="22"/>
      <c r="F60" s="22"/>
      <c r="G60" s="22"/>
      <c r="H60" s="22"/>
      <c r="O60" s="14"/>
      <c r="P60" s="15"/>
      <c r="Q60" s="16"/>
    </row>
    <row r="61" spans="1:17" x14ac:dyDescent="0.25">
      <c r="O61" s="14"/>
      <c r="P61" s="15"/>
      <c r="Q61" s="16"/>
    </row>
    <row r="62" spans="1:17" x14ac:dyDescent="0.25">
      <c r="O62" s="14"/>
      <c r="P62" s="15"/>
      <c r="Q62" s="16"/>
    </row>
    <row r="63" spans="1:17" x14ac:dyDescent="0.25">
      <c r="O63" s="14"/>
      <c r="P63" s="15"/>
      <c r="Q63" s="16"/>
    </row>
  </sheetData>
  <mergeCells count="1">
    <mergeCell ref="J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13335-403B-4189-96DD-DC905D8BD3D4}">
  <dimension ref="A1:CX61"/>
  <sheetViews>
    <sheetView workbookViewId="0">
      <selection activeCell="A3" sqref="A3"/>
    </sheetView>
  </sheetViews>
  <sheetFormatPr defaultRowHeight="15" x14ac:dyDescent="0.25"/>
  <cols>
    <col min="1" max="1" width="30.42578125" customWidth="1"/>
    <col min="2" max="8" width="11.85546875" customWidth="1"/>
    <col min="9" max="9" width="18" bestFit="1" customWidth="1"/>
    <col min="10" max="10" width="13.28515625" bestFit="1" customWidth="1"/>
    <col min="11" max="12" width="10.5703125" bestFit="1" customWidth="1"/>
  </cols>
  <sheetData>
    <row r="1" spans="1:102" x14ac:dyDescent="0.25">
      <c r="A1" s="1" t="s">
        <v>0</v>
      </c>
      <c r="J1" s="2"/>
      <c r="K1" s="2"/>
    </row>
    <row r="2" spans="1:102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102" x14ac:dyDescent="0.25">
      <c r="A3" s="5" t="s">
        <v>22</v>
      </c>
      <c r="B3" s="5"/>
      <c r="C3" s="5"/>
      <c r="D3" s="1"/>
      <c r="E3" s="1"/>
      <c r="F3" s="1"/>
    </row>
    <row r="4" spans="1:102" x14ac:dyDescent="0.25">
      <c r="A4" s="6" t="s">
        <v>23</v>
      </c>
      <c r="B4" s="6"/>
      <c r="C4" s="6"/>
      <c r="D4" s="7"/>
      <c r="E4" s="7"/>
      <c r="F4" s="7"/>
      <c r="G4" s="7"/>
      <c r="H4" s="7" t="s">
        <v>24</v>
      </c>
    </row>
    <row r="5" spans="1:102" x14ac:dyDescent="0.25">
      <c r="A5" s="8" t="s">
        <v>11</v>
      </c>
      <c r="B5" s="38">
        <v>15</v>
      </c>
      <c r="C5" s="38">
        <v>30.574999999999999</v>
      </c>
      <c r="D5" s="38">
        <v>37.325000000000003</v>
      </c>
      <c r="E5" s="38">
        <v>41.75</v>
      </c>
      <c r="F5" s="38">
        <v>129.71666666666667</v>
      </c>
      <c r="G5" s="38">
        <v>160.5</v>
      </c>
      <c r="H5" s="38">
        <v>186.83333333333334</v>
      </c>
      <c r="J5" s="10"/>
      <c r="K5" s="10"/>
      <c r="L5" s="10"/>
    </row>
    <row r="6" spans="1:102" x14ac:dyDescent="0.25">
      <c r="A6" s="8" t="s">
        <v>12</v>
      </c>
      <c r="B6" s="38">
        <v>15</v>
      </c>
      <c r="C6" s="38">
        <v>35</v>
      </c>
      <c r="D6" s="38">
        <v>41</v>
      </c>
      <c r="E6" s="38">
        <v>46</v>
      </c>
      <c r="F6" s="38">
        <v>136</v>
      </c>
      <c r="G6" s="38">
        <v>202</v>
      </c>
      <c r="H6" s="38">
        <v>211</v>
      </c>
      <c r="J6" s="10"/>
      <c r="K6" s="10"/>
      <c r="L6" s="10"/>
    </row>
    <row r="7" spans="1:102" x14ac:dyDescent="0.25">
      <c r="A7" s="8" t="s">
        <v>13</v>
      </c>
      <c r="B7" s="38">
        <v>15</v>
      </c>
      <c r="C7" s="38">
        <v>24</v>
      </c>
      <c r="D7" s="38">
        <v>33.299999999999997</v>
      </c>
      <c r="E7" s="38">
        <v>35</v>
      </c>
      <c r="F7" s="38">
        <v>121.3</v>
      </c>
      <c r="G7" s="38">
        <v>132</v>
      </c>
      <c r="H7" s="38">
        <v>154</v>
      </c>
      <c r="J7" s="10"/>
      <c r="K7" s="10"/>
      <c r="L7" s="10"/>
    </row>
    <row r="8" spans="1:102" x14ac:dyDescent="0.25">
      <c r="A8" s="8" t="s">
        <v>14</v>
      </c>
      <c r="B8" s="38">
        <v>15</v>
      </c>
      <c r="C8" s="38">
        <v>31.65</v>
      </c>
      <c r="D8" s="38">
        <v>37.5</v>
      </c>
      <c r="E8" s="38">
        <v>43</v>
      </c>
      <c r="F8" s="38">
        <v>132</v>
      </c>
      <c r="G8" s="38">
        <v>157</v>
      </c>
      <c r="H8" s="38">
        <v>184.5</v>
      </c>
      <c r="J8" s="10"/>
      <c r="K8" s="10"/>
      <c r="L8" s="10"/>
    </row>
    <row r="9" spans="1:102" x14ac:dyDescent="0.25">
      <c r="A9" s="8" t="s">
        <v>15</v>
      </c>
      <c r="B9" s="38">
        <v>2</v>
      </c>
      <c r="C9" s="38">
        <v>4</v>
      </c>
      <c r="D9" s="38">
        <v>4</v>
      </c>
      <c r="E9" s="38">
        <v>4</v>
      </c>
      <c r="F9" s="38">
        <v>6</v>
      </c>
      <c r="G9" s="38">
        <v>6</v>
      </c>
      <c r="H9" s="38">
        <v>6</v>
      </c>
      <c r="I9" s="10"/>
      <c r="J9" s="10"/>
      <c r="K9" s="10"/>
      <c r="L9" s="10"/>
      <c r="M9" s="10"/>
      <c r="N9" s="10"/>
      <c r="O9" s="10"/>
      <c r="P9" s="10"/>
    </row>
    <row r="10" spans="1:102" x14ac:dyDescent="0.25">
      <c r="A10" s="11"/>
      <c r="B10" s="39"/>
      <c r="C10" s="39"/>
      <c r="D10" s="40"/>
      <c r="E10" s="40"/>
      <c r="F10" s="40"/>
      <c r="G10" s="40"/>
      <c r="H10" s="40"/>
      <c r="I10" s="10"/>
      <c r="J10" s="10"/>
      <c r="K10" s="10"/>
      <c r="L10" s="10"/>
    </row>
    <row r="11" spans="1:102" x14ac:dyDescent="0.25">
      <c r="A11" s="6" t="s">
        <v>25</v>
      </c>
      <c r="B11" s="41"/>
      <c r="C11" s="41"/>
      <c r="D11" s="42"/>
      <c r="E11" s="42"/>
      <c r="F11" s="42"/>
      <c r="G11" s="42"/>
      <c r="H11" s="42"/>
      <c r="J11" s="10"/>
      <c r="K11" s="10"/>
      <c r="L11" s="10"/>
    </row>
    <row r="12" spans="1:102" x14ac:dyDescent="0.25">
      <c r="A12" s="8" t="s">
        <v>11</v>
      </c>
      <c r="B12" s="38">
        <v>55</v>
      </c>
      <c r="C12" s="38">
        <v>49.25</v>
      </c>
      <c r="D12" s="38">
        <v>51.25</v>
      </c>
      <c r="E12" s="38">
        <v>102</v>
      </c>
      <c r="F12" s="38">
        <v>244</v>
      </c>
      <c r="G12" s="38">
        <v>277.48333333333335</v>
      </c>
      <c r="H12" s="38">
        <v>297.83333333333331</v>
      </c>
      <c r="J12" s="10"/>
      <c r="K12" s="10"/>
      <c r="L12" s="10"/>
    </row>
    <row r="13" spans="1:102" x14ac:dyDescent="0.25">
      <c r="A13" s="8" t="s">
        <v>12</v>
      </c>
      <c r="B13" s="38">
        <v>55</v>
      </c>
      <c r="C13" s="38">
        <v>60</v>
      </c>
      <c r="D13" s="38">
        <v>68</v>
      </c>
      <c r="E13" s="38">
        <v>150</v>
      </c>
      <c r="F13" s="38">
        <v>265</v>
      </c>
      <c r="G13" s="38">
        <v>304</v>
      </c>
      <c r="H13" s="38">
        <v>335</v>
      </c>
      <c r="J13" s="10"/>
      <c r="K13" s="10"/>
      <c r="L13" s="10"/>
    </row>
    <row r="14" spans="1:102" x14ac:dyDescent="0.25">
      <c r="A14" s="8" t="s">
        <v>13</v>
      </c>
      <c r="B14" s="38">
        <v>55</v>
      </c>
      <c r="C14" s="38">
        <v>35</v>
      </c>
      <c r="D14" s="38">
        <v>42</v>
      </c>
      <c r="E14" s="38">
        <v>81</v>
      </c>
      <c r="F14" s="38">
        <v>220</v>
      </c>
      <c r="G14" s="38">
        <v>245</v>
      </c>
      <c r="H14" s="38">
        <v>260</v>
      </c>
      <c r="J14" s="10"/>
      <c r="K14" s="10"/>
      <c r="L14" s="10"/>
      <c r="AM14">
        <v>28</v>
      </c>
      <c r="BO14">
        <v>-32</v>
      </c>
      <c r="CX14">
        <v>28</v>
      </c>
    </row>
    <row r="15" spans="1:102" x14ac:dyDescent="0.25">
      <c r="A15" s="8" t="s">
        <v>14</v>
      </c>
      <c r="B15" s="38">
        <v>55</v>
      </c>
      <c r="C15" s="38">
        <v>51</v>
      </c>
      <c r="D15" s="38">
        <v>47.5</v>
      </c>
      <c r="E15" s="38">
        <v>88.5</v>
      </c>
      <c r="F15" s="38">
        <v>240</v>
      </c>
      <c r="G15" s="38">
        <v>280.45</v>
      </c>
      <c r="H15" s="38">
        <v>299.5</v>
      </c>
      <c r="J15" s="10"/>
      <c r="K15" s="10"/>
      <c r="L15" s="10"/>
    </row>
    <row r="16" spans="1:102" x14ac:dyDescent="0.25">
      <c r="A16" s="8" t="s">
        <v>15</v>
      </c>
      <c r="B16" s="38">
        <v>2</v>
      </c>
      <c r="C16" s="38">
        <v>4</v>
      </c>
      <c r="D16" s="38">
        <v>4</v>
      </c>
      <c r="E16" s="38">
        <v>4</v>
      </c>
      <c r="F16" s="38">
        <v>6</v>
      </c>
      <c r="G16" s="38">
        <v>6</v>
      </c>
      <c r="H16" s="38">
        <v>6</v>
      </c>
      <c r="J16" s="10"/>
      <c r="K16" s="10"/>
      <c r="L16" s="10"/>
    </row>
    <row r="17" spans="1:74" x14ac:dyDescent="0.25">
      <c r="A17" s="11"/>
      <c r="B17" s="39"/>
      <c r="C17" s="39"/>
      <c r="D17" s="40"/>
      <c r="E17" s="40"/>
      <c r="F17" s="40"/>
      <c r="G17" s="40"/>
      <c r="H17" s="40"/>
      <c r="J17" s="10"/>
      <c r="K17" s="10"/>
      <c r="L17" s="10"/>
    </row>
    <row r="18" spans="1:74" x14ac:dyDescent="0.25">
      <c r="A18" s="6" t="s">
        <v>26</v>
      </c>
      <c r="B18" s="41"/>
      <c r="C18" s="41"/>
      <c r="D18" s="42"/>
      <c r="E18" s="42"/>
      <c r="F18" s="42"/>
      <c r="G18" s="42"/>
      <c r="H18" s="42"/>
      <c r="J18" s="10"/>
      <c r="K18" s="10"/>
      <c r="L18" s="10"/>
    </row>
    <row r="19" spans="1:74" x14ac:dyDescent="0.25">
      <c r="A19" s="8" t="s">
        <v>11</v>
      </c>
      <c r="B19" s="38">
        <v>70</v>
      </c>
      <c r="C19" s="38">
        <v>79.825000000000003</v>
      </c>
      <c r="D19" s="38">
        <v>88.575000000000003</v>
      </c>
      <c r="E19" s="38">
        <v>143.75</v>
      </c>
      <c r="F19" s="38">
        <v>373.7166666666667</v>
      </c>
      <c r="G19" s="38">
        <v>437.98333333333335</v>
      </c>
      <c r="H19" s="38">
        <v>484.66666666666669</v>
      </c>
      <c r="J19" s="10"/>
      <c r="K19" s="10"/>
      <c r="L19" s="10"/>
      <c r="M19" s="10"/>
      <c r="N19" s="10"/>
      <c r="O19" s="10"/>
      <c r="P19" s="10"/>
      <c r="Q19" s="10"/>
      <c r="R19" s="10"/>
    </row>
    <row r="20" spans="1:74" x14ac:dyDescent="0.25">
      <c r="A20" s="8" t="s">
        <v>12</v>
      </c>
      <c r="B20" s="38">
        <v>70</v>
      </c>
      <c r="C20" s="38">
        <v>93.3</v>
      </c>
      <c r="D20" s="38">
        <v>101.3</v>
      </c>
      <c r="E20" s="38">
        <v>196</v>
      </c>
      <c r="F20" s="38">
        <v>399</v>
      </c>
      <c r="G20" s="38">
        <v>475</v>
      </c>
      <c r="H20" s="38">
        <v>531</v>
      </c>
      <c r="I20" s="10"/>
      <c r="J20" s="10"/>
      <c r="K20" s="10"/>
      <c r="L20" s="10"/>
    </row>
    <row r="21" spans="1:74" x14ac:dyDescent="0.25">
      <c r="A21" s="8" t="s">
        <v>13</v>
      </c>
      <c r="B21" s="38">
        <v>70</v>
      </c>
      <c r="C21" s="38">
        <v>59</v>
      </c>
      <c r="D21" s="38">
        <v>82</v>
      </c>
      <c r="E21" s="38">
        <v>121</v>
      </c>
      <c r="F21" s="38">
        <v>354</v>
      </c>
      <c r="G21" s="38">
        <v>380</v>
      </c>
      <c r="H21" s="38">
        <v>414</v>
      </c>
      <c r="I21" s="10"/>
      <c r="J21" s="10"/>
      <c r="K21" s="10"/>
      <c r="L21" s="10"/>
    </row>
    <row r="22" spans="1:74" x14ac:dyDescent="0.25">
      <c r="A22" s="8" t="s">
        <v>14</v>
      </c>
      <c r="B22" s="38">
        <v>70</v>
      </c>
      <c r="C22" s="38">
        <v>83.5</v>
      </c>
      <c r="D22" s="38">
        <v>85.5</v>
      </c>
      <c r="E22" s="38">
        <v>129</v>
      </c>
      <c r="F22" s="38">
        <v>369.5</v>
      </c>
      <c r="G22" s="38">
        <v>440.45</v>
      </c>
      <c r="H22" s="38">
        <v>480</v>
      </c>
      <c r="J22" s="10"/>
      <c r="K22" s="10"/>
      <c r="L22" s="10"/>
    </row>
    <row r="23" spans="1:74" x14ac:dyDescent="0.25">
      <c r="A23" s="8" t="s">
        <v>15</v>
      </c>
      <c r="B23" s="38">
        <v>2</v>
      </c>
      <c r="C23" s="38">
        <v>4</v>
      </c>
      <c r="D23" s="38">
        <v>4</v>
      </c>
      <c r="E23" s="38">
        <v>4</v>
      </c>
      <c r="F23" s="38">
        <v>6</v>
      </c>
      <c r="G23" s="38">
        <v>6</v>
      </c>
      <c r="H23" s="38">
        <v>6</v>
      </c>
      <c r="J23" s="10"/>
      <c r="K23" s="10"/>
      <c r="L23" s="10"/>
    </row>
    <row r="24" spans="1:74" x14ac:dyDescent="0.25">
      <c r="A24" s="32"/>
      <c r="B24" s="43"/>
      <c r="C24" s="43"/>
      <c r="D24" s="44"/>
      <c r="E24" s="44"/>
      <c r="F24" s="44"/>
      <c r="G24" s="44"/>
      <c r="H24" s="44"/>
      <c r="I24" s="33"/>
      <c r="J24" s="10"/>
      <c r="K24" s="10"/>
      <c r="L24" s="10"/>
    </row>
    <row r="25" spans="1:74" x14ac:dyDescent="0.25">
      <c r="A25" s="6" t="s">
        <v>27</v>
      </c>
      <c r="B25" s="41"/>
      <c r="C25" s="41"/>
      <c r="D25" s="42"/>
      <c r="E25" s="42"/>
      <c r="F25" s="42"/>
      <c r="G25" s="42"/>
      <c r="H25" s="42"/>
      <c r="J25" s="10"/>
      <c r="K25" s="10"/>
      <c r="L25" s="10"/>
      <c r="N25" s="10"/>
    </row>
    <row r="26" spans="1:74" x14ac:dyDescent="0.25">
      <c r="A26" s="8" t="s">
        <v>11</v>
      </c>
      <c r="B26" s="38">
        <v>62.073673913043464</v>
      </c>
      <c r="C26" s="38">
        <v>83.536525735294106</v>
      </c>
      <c r="D26" s="38">
        <v>81.741323849104859</v>
      </c>
      <c r="E26" s="38">
        <v>63.946573165760867</v>
      </c>
      <c r="F26" s="38">
        <v>275.19083980445436</v>
      </c>
      <c r="G26" s="38">
        <v>276.44995916249997</v>
      </c>
      <c r="H26" s="38">
        <v>270.32248547715795</v>
      </c>
      <c r="J26" s="10"/>
      <c r="K26" s="10"/>
      <c r="L26" s="10"/>
    </row>
    <row r="27" spans="1:74" x14ac:dyDescent="0.25">
      <c r="A27" s="8" t="s">
        <v>12</v>
      </c>
      <c r="B27" s="38">
        <v>62.147347826086936</v>
      </c>
      <c r="C27" s="38">
        <v>91.4</v>
      </c>
      <c r="D27" s="38">
        <v>89.565295396419415</v>
      </c>
      <c r="E27" s="38">
        <v>69.786292663043454</v>
      </c>
      <c r="F27" s="38">
        <v>306</v>
      </c>
      <c r="G27" s="38">
        <v>353</v>
      </c>
      <c r="H27" s="38">
        <v>329.67491286294768</v>
      </c>
      <c r="J27" s="10"/>
      <c r="K27" s="10"/>
    </row>
    <row r="28" spans="1:74" x14ac:dyDescent="0.25">
      <c r="A28" s="8" t="s">
        <v>13</v>
      </c>
      <c r="B28" s="38">
        <v>62</v>
      </c>
      <c r="C28" s="38">
        <v>76</v>
      </c>
      <c r="D28" s="38">
        <v>65</v>
      </c>
      <c r="E28" s="38">
        <v>50</v>
      </c>
      <c r="F28" s="38">
        <v>208</v>
      </c>
      <c r="G28" s="38">
        <v>225</v>
      </c>
      <c r="H28" s="38">
        <v>174</v>
      </c>
      <c r="J28" s="10"/>
      <c r="K28" s="10"/>
      <c r="M28" s="34"/>
    </row>
    <row r="29" spans="1:74" x14ac:dyDescent="0.25">
      <c r="A29" s="8" t="s">
        <v>14</v>
      </c>
      <c r="B29" s="38">
        <v>62.073673913043464</v>
      </c>
      <c r="C29" s="38">
        <v>83.373051470588223</v>
      </c>
      <c r="D29" s="38">
        <v>86.2</v>
      </c>
      <c r="E29" s="38">
        <v>68</v>
      </c>
      <c r="F29" s="38">
        <v>287.45</v>
      </c>
      <c r="G29" s="38">
        <v>258.5</v>
      </c>
      <c r="H29" s="38">
        <v>282</v>
      </c>
      <c r="I29" s="10"/>
      <c r="J29" s="10"/>
      <c r="K29" s="10"/>
      <c r="N29" s="14"/>
      <c r="O29" s="35"/>
      <c r="P29" s="36"/>
    </row>
    <row r="30" spans="1:74" x14ac:dyDescent="0.25">
      <c r="A30" s="8" t="s">
        <v>15</v>
      </c>
      <c r="B30" s="38">
        <v>2</v>
      </c>
      <c r="C30" s="38">
        <v>4</v>
      </c>
      <c r="D30" s="38">
        <v>4</v>
      </c>
      <c r="E30" s="38">
        <v>4</v>
      </c>
      <c r="F30" s="38">
        <v>6</v>
      </c>
      <c r="G30" s="38">
        <v>6</v>
      </c>
      <c r="H30" s="38">
        <v>6</v>
      </c>
      <c r="J30" s="10"/>
      <c r="K30" s="10"/>
      <c r="L30" s="10"/>
      <c r="N30" s="14"/>
      <c r="O30" s="35"/>
      <c r="P30" s="36"/>
    </row>
    <row r="31" spans="1:74" x14ac:dyDescent="0.25">
      <c r="B31" s="45"/>
      <c r="C31" s="45"/>
      <c r="D31" s="46"/>
      <c r="E31" s="46"/>
      <c r="F31" s="46"/>
      <c r="G31" s="46"/>
      <c r="H31" s="46"/>
      <c r="J31" s="10"/>
      <c r="K31" s="10"/>
      <c r="L31" s="10"/>
      <c r="N31" s="14"/>
      <c r="O31" s="35"/>
      <c r="P31" s="36"/>
    </row>
    <row r="32" spans="1:74" x14ac:dyDescent="0.25">
      <c r="A32" s="6" t="s">
        <v>28</v>
      </c>
      <c r="B32" s="41"/>
      <c r="C32" s="41"/>
      <c r="D32" s="42"/>
      <c r="E32" s="42"/>
      <c r="F32" s="42"/>
      <c r="G32" s="42"/>
      <c r="H32" s="42"/>
      <c r="I32" s="10"/>
      <c r="J32" s="10"/>
      <c r="K32" s="10"/>
      <c r="L32" s="10"/>
      <c r="N32" s="19"/>
      <c r="O32" s="35"/>
      <c r="P32" s="36"/>
      <c r="R32" s="17"/>
      <c r="AM32">
        <v>22</v>
      </c>
      <c r="AT32">
        <f>D32/AM32</f>
        <v>0</v>
      </c>
      <c r="BA32" s="17">
        <v>0.45</v>
      </c>
      <c r="BH32" s="17">
        <v>0.14000000000000001</v>
      </c>
      <c r="BR32" s="17">
        <f>1-BA32-BH32</f>
        <v>0.41000000000000003</v>
      </c>
      <c r="BV32">
        <v>-0.18</v>
      </c>
    </row>
    <row r="33" spans="1:85" x14ac:dyDescent="0.25">
      <c r="A33" s="8" t="s">
        <v>11</v>
      </c>
      <c r="B33" s="38">
        <v>3.9808902173913037</v>
      </c>
      <c r="C33" s="38">
        <v>6.2648457720588233</v>
      </c>
      <c r="D33" s="38">
        <v>6.2849397154731452</v>
      </c>
      <c r="E33" s="38">
        <v>8.5251871949728262</v>
      </c>
      <c r="F33" s="38">
        <v>26.010278527466966</v>
      </c>
      <c r="G33" s="38">
        <v>28.427282441541667</v>
      </c>
      <c r="H33" s="38">
        <v>30.831749497648072</v>
      </c>
      <c r="J33" s="10"/>
      <c r="K33" s="10"/>
      <c r="N33" s="14"/>
      <c r="O33" s="35"/>
      <c r="P33" s="36"/>
      <c r="V33" s="18"/>
      <c r="W33" s="18"/>
      <c r="X33" s="18"/>
      <c r="AQ33">
        <v>123</v>
      </c>
      <c r="BZ33">
        <v>-0.24</v>
      </c>
      <c r="CA33">
        <v>0.04</v>
      </c>
      <c r="CB33">
        <v>0.14000000000000001</v>
      </c>
      <c r="CG33">
        <v>59</v>
      </c>
    </row>
    <row r="34" spans="1:85" x14ac:dyDescent="0.25">
      <c r="A34" s="8" t="s">
        <v>12</v>
      </c>
      <c r="B34" s="38">
        <v>4</v>
      </c>
      <c r="C34" s="38">
        <v>7</v>
      </c>
      <c r="D34" s="38">
        <v>7</v>
      </c>
      <c r="E34" s="38">
        <v>14</v>
      </c>
      <c r="F34" s="38">
        <v>30.8</v>
      </c>
      <c r="G34" s="38">
        <v>33.1</v>
      </c>
      <c r="H34" s="38">
        <v>41</v>
      </c>
      <c r="J34" s="10"/>
      <c r="K34" s="10"/>
      <c r="N34" s="14"/>
      <c r="O34" s="35"/>
      <c r="P34" s="36"/>
    </row>
    <row r="35" spans="1:85" x14ac:dyDescent="0.25">
      <c r="A35" s="8" t="s">
        <v>13</v>
      </c>
      <c r="B35" s="38">
        <v>3.9617804347826078</v>
      </c>
      <c r="C35" s="38">
        <v>5.0593830882352933</v>
      </c>
      <c r="D35" s="38">
        <v>5.1397588618925818</v>
      </c>
      <c r="E35" s="38">
        <v>6.1007487798913038</v>
      </c>
      <c r="F35" s="38">
        <v>20.261671164801786</v>
      </c>
      <c r="G35" s="38">
        <v>23.463694649249998</v>
      </c>
      <c r="H35" s="38">
        <v>24.290496985888431</v>
      </c>
      <c r="J35" s="10"/>
      <c r="K35" s="10"/>
      <c r="N35" s="14"/>
      <c r="O35" s="35"/>
      <c r="P35" s="36"/>
    </row>
    <row r="36" spans="1:85" x14ac:dyDescent="0.25">
      <c r="A36" s="8" t="s">
        <v>14</v>
      </c>
      <c r="B36" s="38">
        <v>3.9808902173913037</v>
      </c>
      <c r="C36" s="38">
        <v>6.5</v>
      </c>
      <c r="D36" s="38">
        <v>6.5</v>
      </c>
      <c r="E36" s="38">
        <v>7</v>
      </c>
      <c r="F36" s="38">
        <v>27</v>
      </c>
      <c r="G36" s="38">
        <v>28</v>
      </c>
      <c r="H36" s="38">
        <v>29</v>
      </c>
      <c r="J36" s="10"/>
      <c r="K36" s="10"/>
      <c r="N36" s="14"/>
      <c r="O36" s="35"/>
      <c r="P36" s="36"/>
    </row>
    <row r="37" spans="1:85" x14ac:dyDescent="0.25">
      <c r="A37" s="8" t="s">
        <v>15</v>
      </c>
      <c r="B37" s="38">
        <v>2</v>
      </c>
      <c r="C37" s="38">
        <v>4</v>
      </c>
      <c r="D37" s="38">
        <v>4</v>
      </c>
      <c r="E37" s="38">
        <v>4</v>
      </c>
      <c r="F37" s="38">
        <v>6</v>
      </c>
      <c r="G37" s="38">
        <v>6</v>
      </c>
      <c r="H37" s="38">
        <v>6</v>
      </c>
      <c r="J37" s="10"/>
      <c r="K37" s="10"/>
      <c r="N37" s="14"/>
      <c r="O37" s="35"/>
      <c r="P37" s="36"/>
    </row>
    <row r="38" spans="1:85" x14ac:dyDescent="0.25">
      <c r="A38" s="11"/>
      <c r="B38" s="39"/>
      <c r="C38" s="39"/>
      <c r="D38" s="47"/>
      <c r="E38" s="47"/>
      <c r="F38" s="47"/>
      <c r="G38" s="47"/>
      <c r="H38" s="47"/>
      <c r="J38" s="10"/>
      <c r="K38" s="10"/>
      <c r="N38" s="14"/>
      <c r="O38" s="35"/>
      <c r="P38" s="36"/>
    </row>
    <row r="39" spans="1:85" x14ac:dyDescent="0.25">
      <c r="A39" s="6" t="s">
        <v>29</v>
      </c>
      <c r="B39" s="41"/>
      <c r="C39" s="41"/>
      <c r="D39" s="42"/>
      <c r="E39" s="42"/>
      <c r="F39" s="42"/>
      <c r="G39" s="42"/>
      <c r="H39" s="42"/>
      <c r="J39" s="10"/>
      <c r="K39" s="10"/>
      <c r="N39" s="14"/>
      <c r="O39" s="35"/>
      <c r="P39" s="36"/>
    </row>
    <row r="40" spans="1:85" x14ac:dyDescent="0.25">
      <c r="A40" s="8" t="s">
        <v>11</v>
      </c>
      <c r="B40" s="38">
        <v>22</v>
      </c>
      <c r="C40" s="38">
        <v>31</v>
      </c>
      <c r="D40" s="38">
        <v>36.75</v>
      </c>
      <c r="E40" s="38">
        <v>36.75</v>
      </c>
      <c r="F40" s="38">
        <v>127.48333333333333</v>
      </c>
      <c r="G40" s="38">
        <v>154.58333333333334</v>
      </c>
      <c r="H40" s="38">
        <v>183.33333333333334</v>
      </c>
      <c r="J40" s="10"/>
      <c r="K40" s="10"/>
      <c r="L40" s="10"/>
      <c r="N40" s="14"/>
      <c r="O40" s="35"/>
      <c r="P40" s="36"/>
    </row>
    <row r="41" spans="1:85" x14ac:dyDescent="0.25">
      <c r="A41" s="8" t="s">
        <v>12</v>
      </c>
      <c r="B41" s="38">
        <v>22</v>
      </c>
      <c r="C41" s="38">
        <v>35</v>
      </c>
      <c r="D41" s="38">
        <v>41</v>
      </c>
      <c r="E41" s="38">
        <v>46</v>
      </c>
      <c r="F41" s="38">
        <v>134</v>
      </c>
      <c r="G41" s="38">
        <v>180</v>
      </c>
      <c r="H41" s="38">
        <v>218</v>
      </c>
      <c r="J41" s="37"/>
      <c r="K41" s="37"/>
      <c r="L41" s="37"/>
      <c r="N41" s="14"/>
      <c r="O41" s="35"/>
      <c r="P41" s="36"/>
    </row>
    <row r="42" spans="1:85" x14ac:dyDescent="0.25">
      <c r="A42" s="8" t="s">
        <v>13</v>
      </c>
      <c r="B42" s="38">
        <v>22</v>
      </c>
      <c r="C42" s="38">
        <v>24</v>
      </c>
      <c r="D42" s="38">
        <v>35</v>
      </c>
      <c r="E42" s="38">
        <v>33</v>
      </c>
      <c r="F42" s="38">
        <v>123</v>
      </c>
      <c r="G42" s="38">
        <v>125</v>
      </c>
      <c r="H42" s="38">
        <v>145</v>
      </c>
      <c r="J42" s="10"/>
      <c r="N42" s="14"/>
      <c r="O42" s="35"/>
      <c r="P42" s="36"/>
    </row>
    <row r="43" spans="1:85" x14ac:dyDescent="0.25">
      <c r="A43" s="8" t="s">
        <v>14</v>
      </c>
      <c r="B43" s="38">
        <v>22</v>
      </c>
      <c r="C43" s="38">
        <v>32.5</v>
      </c>
      <c r="D43" s="38">
        <v>35.5</v>
      </c>
      <c r="E43" s="38">
        <v>34</v>
      </c>
      <c r="F43" s="38">
        <v>126.45</v>
      </c>
      <c r="G43" s="38">
        <v>159</v>
      </c>
      <c r="H43" s="38">
        <v>184.5</v>
      </c>
      <c r="N43" s="14"/>
      <c r="O43" s="35"/>
      <c r="P43" s="36"/>
    </row>
    <row r="44" spans="1:85" x14ac:dyDescent="0.25">
      <c r="A44" s="8" t="s">
        <v>15</v>
      </c>
      <c r="B44" s="38">
        <v>2</v>
      </c>
      <c r="C44" s="38">
        <v>4</v>
      </c>
      <c r="D44" s="38">
        <v>4</v>
      </c>
      <c r="E44" s="38">
        <v>4</v>
      </c>
      <c r="F44" s="38">
        <v>6</v>
      </c>
      <c r="G44" s="38">
        <v>6</v>
      </c>
      <c r="H44" s="38">
        <v>6</v>
      </c>
      <c r="N44" s="14"/>
      <c r="O44" s="35"/>
      <c r="P44" s="36"/>
    </row>
    <row r="45" spans="1:85" x14ac:dyDescent="0.25">
      <c r="A45" s="20" t="s">
        <v>20</v>
      </c>
      <c r="N45" s="14"/>
      <c r="O45" s="35"/>
      <c r="P45" s="36"/>
    </row>
    <row r="46" spans="1:85" x14ac:dyDescent="0.25">
      <c r="A46" s="20"/>
      <c r="J46" s="27"/>
      <c r="N46" s="14"/>
      <c r="O46" s="35"/>
      <c r="P46" s="36"/>
    </row>
    <row r="47" spans="1:85" x14ac:dyDescent="0.25">
      <c r="J47" s="26"/>
      <c r="N47" s="14"/>
      <c r="O47" s="35"/>
      <c r="P47" s="36"/>
    </row>
    <row r="48" spans="1:85" x14ac:dyDescent="0.25">
      <c r="J48" s="27"/>
      <c r="N48" s="14"/>
      <c r="O48" s="35"/>
      <c r="P48" s="36"/>
    </row>
    <row r="49" spans="10:16" x14ac:dyDescent="0.25">
      <c r="J49" s="27"/>
      <c r="N49" s="14"/>
      <c r="O49" s="35"/>
      <c r="P49" s="36"/>
    </row>
    <row r="50" spans="10:16" x14ac:dyDescent="0.25">
      <c r="J50" s="27"/>
      <c r="N50" s="14"/>
      <c r="O50" s="35"/>
      <c r="P50" s="36"/>
    </row>
    <row r="51" spans="10:16" x14ac:dyDescent="0.25">
      <c r="N51" s="14"/>
      <c r="O51" s="35"/>
      <c r="P51" s="36"/>
    </row>
    <row r="52" spans="10:16" x14ac:dyDescent="0.25">
      <c r="N52" s="14"/>
      <c r="O52" s="35"/>
      <c r="P52" s="36"/>
    </row>
    <row r="53" spans="10:16" x14ac:dyDescent="0.25">
      <c r="N53" s="14"/>
      <c r="O53" s="35"/>
      <c r="P53" s="36"/>
    </row>
    <row r="54" spans="10:16" x14ac:dyDescent="0.25">
      <c r="N54" s="14"/>
      <c r="O54" s="35"/>
      <c r="P54" s="36"/>
    </row>
    <row r="55" spans="10:16" x14ac:dyDescent="0.25">
      <c r="N55" s="14"/>
      <c r="O55" s="35"/>
      <c r="P55" s="36"/>
    </row>
    <row r="56" spans="10:16" x14ac:dyDescent="0.25">
      <c r="N56" s="14"/>
      <c r="O56" s="35"/>
      <c r="P56" s="36"/>
    </row>
    <row r="57" spans="10:16" x14ac:dyDescent="0.25">
      <c r="N57" s="14"/>
      <c r="O57" s="35"/>
      <c r="P57" s="36"/>
    </row>
    <row r="58" spans="10:16" x14ac:dyDescent="0.25">
      <c r="N58" s="14"/>
      <c r="O58" s="35"/>
      <c r="P58" s="36"/>
    </row>
    <row r="59" spans="10:16" x14ac:dyDescent="0.25">
      <c r="N59" s="14"/>
      <c r="O59" s="35"/>
      <c r="P59" s="36"/>
    </row>
    <row r="60" spans="10:16" x14ac:dyDescent="0.25">
      <c r="N60" s="14"/>
      <c r="O60" s="35"/>
      <c r="P60" s="36"/>
    </row>
    <row r="61" spans="10:16" x14ac:dyDescent="0.25">
      <c r="N61" s="14"/>
      <c r="O61" s="35"/>
      <c r="P61" s="36"/>
    </row>
  </sheetData>
  <mergeCells count="1">
    <mergeCell ref="J1:K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5B2CCDDFBFE8448110A27EDFACD42A" ma:contentTypeVersion="14" ma:contentTypeDescription="Create a new document." ma:contentTypeScope="" ma:versionID="0ff3089a81fb1b2ef878c4c197fed3eb">
  <xsd:schema xmlns:xsd="http://www.w3.org/2001/XMLSchema" xmlns:xs="http://www.w3.org/2001/XMLSchema" xmlns:p="http://schemas.microsoft.com/office/2006/metadata/properties" xmlns:ns2="a2186d80-95f5-46ea-bcb8-b0c79f4ddc49" xmlns:ns3="458c91a4-4a1e-46d8-ae39-204357b18a60" targetNamespace="http://schemas.microsoft.com/office/2006/metadata/properties" ma:root="true" ma:fieldsID="4cdde5c1c006090824682f423907d195" ns2:_="" ns3:_="">
    <xsd:import namespace="a2186d80-95f5-46ea-bcb8-b0c79f4ddc49"/>
    <xsd:import namespace="458c91a4-4a1e-46d8-ae39-204357b18a6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86d80-95f5-46ea-bcb8-b0c79f4ddc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8c91a4-4a1e-46d8-ae39-204357b18a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451F8E-12E8-4E4F-B110-E87DB8B79FC5}"/>
</file>

<file path=customXml/itemProps2.xml><?xml version="1.0" encoding="utf-8"?>
<ds:datastoreItem xmlns:ds="http://schemas.openxmlformats.org/officeDocument/2006/customXml" ds:itemID="{083ED0C7-798C-458D-A932-6C7C5D85C85A}"/>
</file>

<file path=customXml/itemProps3.xml><?xml version="1.0" encoding="utf-8"?>
<ds:datastoreItem xmlns:ds="http://schemas.openxmlformats.org/officeDocument/2006/customXml" ds:itemID="{C6DFD014-7AA8-4058-9C09-F91954FFDB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</vt:lpstr>
      <vt:lpstr>Service 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Bard Stenberg</dc:creator>
  <cp:lastModifiedBy>Bard Stenberg</cp:lastModifiedBy>
  <dcterms:created xsi:type="dcterms:W3CDTF">2022-04-26T06:45:08Z</dcterms:created>
  <dcterms:modified xsi:type="dcterms:W3CDTF">2022-04-26T06:49:05Z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0x0101000C5B2CCDDFBFE8448110A27EDFACD42A</vt:lpwstr>
  </property>
</Properties>
</file>